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bora.rossini\Desktop\"/>
    </mc:Choice>
  </mc:AlternateContent>
  <xr:revisionPtr revIDLastSave="0" documentId="13_ncr:1_{296A2AE3-C5D4-4086-9B6E-7D035777F761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tabelle" sheetId="1" r:id="rId1"/>
  </sheets>
  <calcPr calcId="191029"/>
  <extLst>
    <ext uri="GoogleSheetsCustomDataVersion2">
      <go:sheetsCustomData xmlns:go="http://customooxmlschemas.google.com/" r:id="rId7" roundtripDataChecksum="9hE+FzfQhZJGgu/zpAj0ub4+d5jBi4Eo5mJDQ3TU89E="/>
    </ext>
  </extLst>
</workbook>
</file>

<file path=xl/calcChain.xml><?xml version="1.0" encoding="utf-8"?>
<calcChain xmlns="http://schemas.openxmlformats.org/spreadsheetml/2006/main">
  <c r="Z101" i="1" l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</calcChain>
</file>

<file path=xl/sharedStrings.xml><?xml version="1.0" encoding="utf-8"?>
<sst xmlns="http://schemas.openxmlformats.org/spreadsheetml/2006/main" count="1106" uniqueCount="121">
  <si>
    <t xml:space="preserve"> </t>
  </si>
  <si>
    <t>Primo semestre SEDE DI ALESSANDRIA</t>
  </si>
  <si>
    <t>Secondo Semestre SEDE DI ALESSANDRIA</t>
  </si>
  <si>
    <t>PROGETTO</t>
  </si>
  <si>
    <t>MATRICOLA</t>
  </si>
  <si>
    <t>20041925</t>
  </si>
  <si>
    <t>CA1</t>
  </si>
  <si>
    <t>AP</t>
  </si>
  <si>
    <t>MI1</t>
  </si>
  <si>
    <t>ENDO</t>
  </si>
  <si>
    <t>CH1</t>
  </si>
  <si>
    <t>20031592</t>
  </si>
  <si>
    <t>MAI</t>
  </si>
  <si>
    <t>20032883</t>
  </si>
  <si>
    <t>GAS</t>
  </si>
  <si>
    <t>GER</t>
  </si>
  <si>
    <t>CHTC</t>
  </si>
  <si>
    <t>20041924</t>
  </si>
  <si>
    <t>20041796</t>
  </si>
  <si>
    <t>NEFR</t>
  </si>
  <si>
    <t>20038240</t>
  </si>
  <si>
    <t>20032758</t>
  </si>
  <si>
    <t>20041225</t>
  </si>
  <si>
    <t>20042137</t>
  </si>
  <si>
    <t>20041814</t>
  </si>
  <si>
    <t>20042121</t>
  </si>
  <si>
    <t>20042231</t>
  </si>
  <si>
    <t>20042130</t>
  </si>
  <si>
    <t>20041764</t>
  </si>
  <si>
    <t>20041755</t>
  </si>
  <si>
    <t>EMA</t>
  </si>
  <si>
    <t>20041979</t>
  </si>
  <si>
    <t>20053916</t>
  </si>
  <si>
    <t>20041779</t>
  </si>
  <si>
    <t>20033218</t>
  </si>
  <si>
    <t>10020010</t>
  </si>
  <si>
    <t>PNEU</t>
  </si>
  <si>
    <t>20042472</t>
  </si>
  <si>
    <t>20041906</t>
  </si>
  <si>
    <t>20053915</t>
  </si>
  <si>
    <t>20041713</t>
  </si>
  <si>
    <t>20041583</t>
  </si>
  <si>
    <t>20036441</t>
  </si>
  <si>
    <t>20036604</t>
  </si>
  <si>
    <t>20053722</t>
  </si>
  <si>
    <t>20041758</t>
  </si>
  <si>
    <t>20033030</t>
  </si>
  <si>
    <t>20037891</t>
  </si>
  <si>
    <t>20042128</t>
  </si>
  <si>
    <t>20034590</t>
  </si>
  <si>
    <t>20032604</t>
  </si>
  <si>
    <t>20042059</t>
  </si>
  <si>
    <t>20041893</t>
  </si>
  <si>
    <t>20042123</t>
  </si>
  <si>
    <t>20042179</t>
  </si>
  <si>
    <t>20041862</t>
  </si>
  <si>
    <t>20041726</t>
  </si>
  <si>
    <t>20042124</t>
  </si>
  <si>
    <t>20042229</t>
  </si>
  <si>
    <t>20042178</t>
  </si>
  <si>
    <t>20041840</t>
  </si>
  <si>
    <t>20042255</t>
  </si>
  <si>
    <t>20042493</t>
  </si>
  <si>
    <t>20041895</t>
  </si>
  <si>
    <t>20042058</t>
  </si>
  <si>
    <t>20028747</t>
  </si>
  <si>
    <t>20041978</t>
  </si>
  <si>
    <t>20042504</t>
  </si>
  <si>
    <t>20038090</t>
  </si>
  <si>
    <t>20031722</t>
  </si>
  <si>
    <t>20042240</t>
  </si>
  <si>
    <t>20033082</t>
  </si>
  <si>
    <t>20036378</t>
  </si>
  <si>
    <t>20027798</t>
  </si>
  <si>
    <t>20042496</t>
  </si>
  <si>
    <t>20041817</t>
  </si>
  <si>
    <t>20040695</t>
  </si>
  <si>
    <t>20037988</t>
  </si>
  <si>
    <t>20042068</t>
  </si>
  <si>
    <t>20037453</t>
  </si>
  <si>
    <t>20041897</t>
  </si>
  <si>
    <t>20041996</t>
  </si>
  <si>
    <t>20042061</t>
  </si>
  <si>
    <t>20041644</t>
  </si>
  <si>
    <t>20041717</t>
  </si>
  <si>
    <t>20053726</t>
  </si>
  <si>
    <t>20041894</t>
  </si>
  <si>
    <t>20023367</t>
  </si>
  <si>
    <t>20037839</t>
  </si>
  <si>
    <t>20033441</t>
  </si>
  <si>
    <t>20042320</t>
  </si>
  <si>
    <t>20041903</t>
  </si>
  <si>
    <t>20031244</t>
  </si>
  <si>
    <t>20042066</t>
  </si>
  <si>
    <t xml:space="preserve">
20036894</t>
  </si>
  <si>
    <t>20054078</t>
  </si>
  <si>
    <t>20058852</t>
  </si>
  <si>
    <t>20032815</t>
  </si>
  <si>
    <t>20058853</t>
  </si>
  <si>
    <t>20058851</t>
  </si>
  <si>
    <t>20058888</t>
  </si>
  <si>
    <t>stud. x gr.</t>
  </si>
  <si>
    <t>tot MI:</t>
  </si>
  <si>
    <t>tot GER:</t>
  </si>
  <si>
    <t xml:space="preserve">tot CA1: </t>
  </si>
  <si>
    <t xml:space="preserve">tot NEFR: </t>
  </si>
  <si>
    <t xml:space="preserve">tot ENDO: </t>
  </si>
  <si>
    <t xml:space="preserve">tot PNEU: </t>
  </si>
  <si>
    <t xml:space="preserve">tot GAS: </t>
  </si>
  <si>
    <t xml:space="preserve">tot AP: </t>
  </si>
  <si>
    <t xml:space="preserve">tot CH1: </t>
  </si>
  <si>
    <t xml:space="preserve">tot CHTC: </t>
  </si>
  <si>
    <t xml:space="preserve">tot MAI: </t>
  </si>
  <si>
    <t xml:space="preserve">tot EMA: </t>
  </si>
  <si>
    <t xml:space="preserve">Legenda </t>
  </si>
  <si>
    <t xml:space="preserve"> Medicina Interna (MI) - prof. Luigi Castello / Geriatria (GER) 3 settimane - dott. Aldo Bellora</t>
  </si>
  <si>
    <t>Cardiologia  (CA1)  2 settimane - dott. Gianfranco Pistis</t>
  </si>
  <si>
    <t>Endocrinologia (ENDO) - dott. Marco Gallo / Ematologia (EMA) - prof. Marco Ladetto / Pneumologia (PNEU) - dott. Mario Salio/ Gastroenterologia (GAS)- dott. Carlo Gemme / Malattie infettive  (MAI) - dott. Guido Chicchino / Nefrologia (NEFR) 3 settimane - dott. Marco Quaglia</t>
  </si>
  <si>
    <t>Anatomia Patologica (AP) 1 settimana - dott.ssa Paola Re</t>
  </si>
  <si>
    <t>Chirurgia generale 1 (CH1) - dott. Ferruccio Ravazzoni / Chirurgia Toracica (CHTC) +TCB 3 settimane - dott. Stefano Bellora</t>
  </si>
  <si>
    <t>Tempo per altre attività es.ADE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</si>
</sst>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sz val="9"/>
      <color rgb="FF000000"/>
      <name val="Arial"/>
    </font>
    <font>
      <sz val="8"/>
      <color rgb="FF000000"/>
      <name val="Arial"/>
    </font>
    <font>
      <b/>
      <sz val="14"/>
      <color rgb="FF000000"/>
      <name val="Arial"/>
    </font>
    <font>
      <sz val="10"/>
      <name val="Arial"/>
    </font>
    <font>
      <b/>
      <sz val="10"/>
      <color theme="1"/>
      <name val="Arial"/>
    </font>
    <font>
      <b/>
      <sz val="9"/>
      <color rgb="FF000000"/>
      <name val="Arial"/>
    </font>
    <font>
      <b/>
      <i/>
      <sz val="14"/>
      <color rgb="FF000000"/>
      <name val="Arial"/>
    </font>
    <font>
      <sz val="10"/>
      <color rgb="FF000000"/>
      <name val="Arial"/>
    </font>
    <font>
      <sz val="9"/>
      <color theme="1"/>
      <name val="Arial"/>
    </font>
    <font>
      <sz val="10"/>
      <color rgb="FFFF0000"/>
      <name val="Arial"/>
    </font>
    <font>
      <i/>
      <sz val="14"/>
      <color rgb="FF000000"/>
      <name val="Arial"/>
    </font>
    <font>
      <b/>
      <sz val="9"/>
      <color theme="1"/>
      <name val="Arial"/>
    </font>
    <font>
      <b/>
      <sz val="18"/>
      <color theme="1"/>
      <name val="Arial"/>
    </font>
    <font>
      <i/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rgb="FF66CCFF"/>
        <bgColor rgb="FF66CCFF"/>
      </patternFill>
    </fill>
    <fill>
      <patternFill patternType="solid">
        <fgColor rgb="FFFFFF00"/>
        <bgColor rgb="FFFFFF00"/>
      </patternFill>
    </fill>
    <fill>
      <patternFill patternType="solid">
        <fgColor rgb="FFFF6600"/>
        <bgColor rgb="FFFF6600"/>
      </patternFill>
    </fill>
    <fill>
      <patternFill patternType="solid">
        <fgColor rgb="FFFFC000"/>
        <bgColor rgb="FFFFC000"/>
      </patternFill>
    </fill>
    <fill>
      <patternFill patternType="solid">
        <fgColor rgb="FF548235"/>
        <bgColor rgb="FF548235"/>
      </patternFill>
    </fill>
    <fill>
      <patternFill patternType="solid">
        <fgColor rgb="FFFAD9D6"/>
        <bgColor rgb="FFFAD9D6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5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7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07" sqref="D107:Z107"/>
    </sheetView>
  </sheetViews>
  <sheetFormatPr defaultColWidth="12.5703125" defaultRowHeight="15" customHeight="1" x14ac:dyDescent="0.2"/>
  <cols>
    <col min="1" max="1" width="13.85546875" customWidth="1"/>
    <col min="2" max="2" width="10" customWidth="1"/>
    <col min="3" max="3" width="6.85546875" customWidth="1"/>
    <col min="4" max="25" width="5.85546875" customWidth="1"/>
    <col min="26" max="26" width="6.28515625" bestFit="1" customWidth="1"/>
  </cols>
  <sheetData>
    <row r="1" spans="1:26" ht="30.75" customHeight="1" x14ac:dyDescent="0.25">
      <c r="A1" s="1" t="s">
        <v>0</v>
      </c>
      <c r="B1" s="2"/>
      <c r="C1" s="39" t="s">
        <v>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39" t="s">
        <v>2</v>
      </c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5.75" customHeight="1" x14ac:dyDescent="0.3">
      <c r="A2" s="4" t="s">
        <v>3</v>
      </c>
      <c r="B2" s="5" t="s">
        <v>4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6">
        <v>9</v>
      </c>
      <c r="L2" s="6">
        <v>10</v>
      </c>
      <c r="M2" s="6">
        <v>11</v>
      </c>
      <c r="N2" s="6">
        <v>12</v>
      </c>
      <c r="O2" s="7">
        <v>1</v>
      </c>
      <c r="P2" s="7">
        <v>2</v>
      </c>
      <c r="Q2" s="7">
        <v>3</v>
      </c>
      <c r="R2" s="7">
        <v>4</v>
      </c>
      <c r="S2" s="7">
        <v>5</v>
      </c>
      <c r="T2" s="7">
        <v>6</v>
      </c>
      <c r="U2" s="7">
        <v>7</v>
      </c>
      <c r="V2" s="7">
        <v>8</v>
      </c>
      <c r="W2" s="7">
        <v>9</v>
      </c>
      <c r="X2" s="7">
        <v>10</v>
      </c>
      <c r="Y2" s="7">
        <v>11</v>
      </c>
      <c r="Z2" s="7">
        <v>12</v>
      </c>
    </row>
    <row r="3" spans="1:26" ht="15.75" customHeight="1" x14ac:dyDescent="0.3">
      <c r="A3" s="6">
        <v>1</v>
      </c>
      <c r="B3" s="8" t="s">
        <v>5</v>
      </c>
      <c r="C3" s="9"/>
      <c r="D3" s="9"/>
      <c r="E3" s="9"/>
      <c r="F3" s="9"/>
      <c r="G3" s="10" t="s">
        <v>6</v>
      </c>
      <c r="H3" s="10" t="s">
        <v>6</v>
      </c>
      <c r="I3" s="11" t="s">
        <v>7</v>
      </c>
      <c r="J3" s="9"/>
      <c r="K3" s="9"/>
      <c r="L3" s="12" t="s">
        <v>8</v>
      </c>
      <c r="M3" s="12" t="s">
        <v>8</v>
      </c>
      <c r="N3" s="12" t="s">
        <v>8</v>
      </c>
      <c r="O3" s="13" t="s">
        <v>9</v>
      </c>
      <c r="P3" s="13" t="s">
        <v>9</v>
      </c>
      <c r="Q3" s="13" t="s">
        <v>9</v>
      </c>
      <c r="R3" s="9"/>
      <c r="S3" s="9"/>
      <c r="T3" s="9"/>
      <c r="U3" s="14" t="s">
        <v>10</v>
      </c>
      <c r="V3" s="14" t="s">
        <v>10</v>
      </c>
      <c r="W3" s="14" t="s">
        <v>10</v>
      </c>
      <c r="X3" s="9"/>
      <c r="Y3" s="9"/>
      <c r="Z3" s="9"/>
    </row>
    <row r="4" spans="1:26" ht="15.75" customHeight="1" x14ac:dyDescent="0.3">
      <c r="A4" s="6">
        <v>2</v>
      </c>
      <c r="B4" s="16" t="s">
        <v>11</v>
      </c>
      <c r="C4" s="12" t="s">
        <v>8</v>
      </c>
      <c r="D4" s="12" t="s">
        <v>8</v>
      </c>
      <c r="E4" s="12" t="s">
        <v>8</v>
      </c>
      <c r="F4" s="9"/>
      <c r="G4" s="9"/>
      <c r="H4" s="9"/>
      <c r="I4" s="10" t="s">
        <v>6</v>
      </c>
      <c r="J4" s="10" t="s">
        <v>6</v>
      </c>
      <c r="K4" s="9"/>
      <c r="L4" s="11" t="s">
        <v>7</v>
      </c>
      <c r="M4" s="9"/>
      <c r="N4" s="9"/>
      <c r="O4" s="9"/>
      <c r="P4" s="9"/>
      <c r="Q4" s="9"/>
      <c r="R4" s="13" t="s">
        <v>12</v>
      </c>
      <c r="S4" s="13" t="s">
        <v>12</v>
      </c>
      <c r="T4" s="13" t="s">
        <v>12</v>
      </c>
      <c r="U4" s="9"/>
      <c r="V4" s="9"/>
      <c r="W4" s="9"/>
      <c r="X4" s="14" t="s">
        <v>10</v>
      </c>
      <c r="Y4" s="14" t="s">
        <v>10</v>
      </c>
      <c r="Z4" s="14" t="s">
        <v>10</v>
      </c>
    </row>
    <row r="5" spans="1:26" ht="15.75" customHeight="1" x14ac:dyDescent="0.3">
      <c r="A5" s="6">
        <v>3</v>
      </c>
      <c r="B5" s="16" t="s">
        <v>13</v>
      </c>
      <c r="C5" s="13" t="s">
        <v>14</v>
      </c>
      <c r="D5" s="13" t="s">
        <v>14</v>
      </c>
      <c r="E5" s="13" t="s">
        <v>14</v>
      </c>
      <c r="F5" s="9"/>
      <c r="G5" s="9"/>
      <c r="H5" s="9"/>
      <c r="I5" s="9"/>
      <c r="J5" s="9"/>
      <c r="K5" s="9"/>
      <c r="L5" s="12" t="s">
        <v>15</v>
      </c>
      <c r="M5" s="12" t="s">
        <v>15</v>
      </c>
      <c r="N5" s="12" t="s">
        <v>15</v>
      </c>
      <c r="O5" s="14" t="s">
        <v>16</v>
      </c>
      <c r="P5" s="14" t="s">
        <v>16</v>
      </c>
      <c r="Q5" s="14" t="s">
        <v>16</v>
      </c>
      <c r="R5" s="9"/>
      <c r="S5" s="9"/>
      <c r="T5" s="9"/>
      <c r="U5" s="10" t="s">
        <v>6</v>
      </c>
      <c r="V5" s="10" t="s">
        <v>6</v>
      </c>
      <c r="W5" s="11" t="s">
        <v>7</v>
      </c>
      <c r="X5" s="9"/>
      <c r="Y5" s="9"/>
      <c r="Z5" s="9"/>
    </row>
    <row r="6" spans="1:26" ht="15.75" customHeight="1" x14ac:dyDescent="0.3">
      <c r="A6" s="6">
        <v>4</v>
      </c>
      <c r="B6" s="8" t="s">
        <v>17</v>
      </c>
      <c r="C6" s="9"/>
      <c r="D6" s="9"/>
      <c r="E6" s="9"/>
      <c r="F6" s="12" t="s">
        <v>15</v>
      </c>
      <c r="G6" s="12" t="s">
        <v>15</v>
      </c>
      <c r="H6" s="12" t="s">
        <v>15</v>
      </c>
      <c r="I6" s="14" t="s">
        <v>16</v>
      </c>
      <c r="J6" s="14" t="s">
        <v>16</v>
      </c>
      <c r="K6" s="14" t="s">
        <v>16</v>
      </c>
      <c r="L6" s="9"/>
      <c r="M6" s="9"/>
      <c r="N6" s="9"/>
      <c r="O6" s="11" t="s">
        <v>7</v>
      </c>
      <c r="P6" s="9"/>
      <c r="Q6" s="9"/>
      <c r="R6" s="9"/>
      <c r="S6" s="9"/>
      <c r="T6" s="9"/>
      <c r="U6" s="10" t="s">
        <v>6</v>
      </c>
      <c r="V6" s="10" t="s">
        <v>6</v>
      </c>
      <c r="W6" s="9"/>
      <c r="X6" s="13" t="s">
        <v>12</v>
      </c>
      <c r="Y6" s="13" t="s">
        <v>12</v>
      </c>
      <c r="Z6" s="13" t="s">
        <v>12</v>
      </c>
    </row>
    <row r="7" spans="1:26" ht="15.75" customHeight="1" x14ac:dyDescent="0.3">
      <c r="A7" s="6">
        <v>5</v>
      </c>
      <c r="B7" s="8" t="s">
        <v>18</v>
      </c>
      <c r="C7" s="9"/>
      <c r="D7" s="9"/>
      <c r="E7" s="9"/>
      <c r="F7" s="14" t="s">
        <v>16</v>
      </c>
      <c r="G7" s="14" t="s">
        <v>16</v>
      </c>
      <c r="H7" s="14" t="s">
        <v>16</v>
      </c>
      <c r="I7" s="9"/>
      <c r="J7" s="9"/>
      <c r="K7" s="9"/>
      <c r="L7" s="13" t="s">
        <v>19</v>
      </c>
      <c r="M7" s="13" t="s">
        <v>19</v>
      </c>
      <c r="N7" s="13" t="s">
        <v>19</v>
      </c>
      <c r="O7" s="12" t="s">
        <v>8</v>
      </c>
      <c r="P7" s="12" t="s">
        <v>8</v>
      </c>
      <c r="Q7" s="12" t="s">
        <v>8</v>
      </c>
      <c r="R7" s="9"/>
      <c r="S7" s="10" t="s">
        <v>6</v>
      </c>
      <c r="T7" s="10" t="s">
        <v>6</v>
      </c>
      <c r="U7" s="9"/>
      <c r="V7" s="11" t="s">
        <v>7</v>
      </c>
      <c r="W7" s="9"/>
      <c r="X7" s="9"/>
      <c r="Y7" s="9"/>
      <c r="Z7" s="9"/>
    </row>
    <row r="8" spans="1:26" ht="15.75" customHeight="1" x14ac:dyDescent="0.3">
      <c r="A8" s="6">
        <v>6</v>
      </c>
      <c r="B8" s="16" t="s">
        <v>20</v>
      </c>
      <c r="C8" s="9"/>
      <c r="D8" s="9"/>
      <c r="E8" s="9"/>
      <c r="F8" s="13" t="s">
        <v>19</v>
      </c>
      <c r="G8" s="13" t="s">
        <v>19</v>
      </c>
      <c r="H8" s="13" t="s">
        <v>19</v>
      </c>
      <c r="I8" s="9"/>
      <c r="J8" s="9"/>
      <c r="K8" s="9"/>
      <c r="L8" s="14" t="s">
        <v>10</v>
      </c>
      <c r="M8" s="14" t="s">
        <v>10</v>
      </c>
      <c r="N8" s="14" t="s">
        <v>10</v>
      </c>
      <c r="O8" s="9"/>
      <c r="P8" s="9"/>
      <c r="Q8" s="9"/>
      <c r="R8" s="12" t="s">
        <v>15</v>
      </c>
      <c r="S8" s="12" t="s">
        <v>15</v>
      </c>
      <c r="T8" s="12" t="s">
        <v>15</v>
      </c>
      <c r="U8" s="11" t="s">
        <v>7</v>
      </c>
      <c r="V8" s="9"/>
      <c r="W8" s="10" t="s">
        <v>6</v>
      </c>
      <c r="X8" s="10" t="s">
        <v>6</v>
      </c>
      <c r="Y8" s="9"/>
      <c r="Z8" s="9"/>
    </row>
    <row r="9" spans="1:26" ht="15.75" customHeight="1" x14ac:dyDescent="0.3">
      <c r="A9" s="6">
        <v>7</v>
      </c>
      <c r="B9" s="16" t="s">
        <v>21</v>
      </c>
      <c r="C9" s="10" t="s">
        <v>6</v>
      </c>
      <c r="D9" s="10" t="s">
        <v>6</v>
      </c>
      <c r="E9" s="11" t="s">
        <v>7</v>
      </c>
      <c r="F9" s="9"/>
      <c r="G9" s="9"/>
      <c r="H9" s="9"/>
      <c r="I9" s="13" t="s">
        <v>19</v>
      </c>
      <c r="J9" s="13" t="s">
        <v>19</v>
      </c>
      <c r="K9" s="13" t="s">
        <v>19</v>
      </c>
      <c r="L9" s="9"/>
      <c r="M9" s="9"/>
      <c r="N9" s="9"/>
      <c r="O9" s="14" t="s">
        <v>10</v>
      </c>
      <c r="P9" s="14" t="s">
        <v>10</v>
      </c>
      <c r="Q9" s="14" t="s">
        <v>10</v>
      </c>
      <c r="R9" s="9"/>
      <c r="S9" s="9"/>
      <c r="T9" s="9"/>
      <c r="U9" s="12" t="s">
        <v>8</v>
      </c>
      <c r="V9" s="12" t="s">
        <v>8</v>
      </c>
      <c r="W9" s="12" t="s">
        <v>8</v>
      </c>
      <c r="X9" s="9"/>
      <c r="Y9" s="9"/>
      <c r="Z9" s="9"/>
    </row>
    <row r="10" spans="1:26" ht="15.75" customHeight="1" x14ac:dyDescent="0.3">
      <c r="A10" s="6">
        <v>8</v>
      </c>
      <c r="B10" s="16" t="s">
        <v>22</v>
      </c>
      <c r="C10" s="13" t="s">
        <v>19</v>
      </c>
      <c r="D10" s="13" t="s">
        <v>19</v>
      </c>
      <c r="E10" s="13" t="s">
        <v>19</v>
      </c>
      <c r="F10" s="11" t="s">
        <v>7</v>
      </c>
      <c r="G10" s="10" t="s">
        <v>6</v>
      </c>
      <c r="H10" s="10" t="s">
        <v>6</v>
      </c>
      <c r="I10" s="9"/>
      <c r="J10" s="9"/>
      <c r="K10" s="9"/>
      <c r="L10" s="9"/>
      <c r="M10" s="9"/>
      <c r="N10" s="9"/>
      <c r="O10" s="9"/>
      <c r="P10" s="9"/>
      <c r="Q10" s="9"/>
      <c r="R10" s="14" t="s">
        <v>10</v>
      </c>
      <c r="S10" s="14" t="s">
        <v>10</v>
      </c>
      <c r="T10" s="14" t="s">
        <v>10</v>
      </c>
      <c r="U10" s="9"/>
      <c r="V10" s="9"/>
      <c r="W10" s="9"/>
      <c r="X10" s="12" t="s">
        <v>15</v>
      </c>
      <c r="Y10" s="12" t="s">
        <v>15</v>
      </c>
      <c r="Z10" s="12" t="s">
        <v>15</v>
      </c>
    </row>
    <row r="11" spans="1:26" ht="15.75" customHeight="1" x14ac:dyDescent="0.3">
      <c r="A11" s="6">
        <v>9</v>
      </c>
      <c r="B11" s="8" t="s">
        <v>23</v>
      </c>
      <c r="C11" s="12" t="s">
        <v>8</v>
      </c>
      <c r="D11" s="12" t="s">
        <v>8</v>
      </c>
      <c r="E11" s="12" t="s">
        <v>8</v>
      </c>
      <c r="F11" s="9"/>
      <c r="G11" s="9"/>
      <c r="H11" s="9"/>
      <c r="I11" s="10" t="s">
        <v>6</v>
      </c>
      <c r="J11" s="10" t="s">
        <v>6</v>
      </c>
      <c r="K11" s="9"/>
      <c r="L11" s="9"/>
      <c r="M11" s="11" t="s">
        <v>7</v>
      </c>
      <c r="N11" s="9"/>
      <c r="O11" s="13" t="s">
        <v>9</v>
      </c>
      <c r="P11" s="13" t="s">
        <v>9</v>
      </c>
      <c r="Q11" s="13" t="s">
        <v>9</v>
      </c>
      <c r="R11" s="9"/>
      <c r="S11" s="9"/>
      <c r="T11" s="9"/>
      <c r="U11" s="14" t="s">
        <v>16</v>
      </c>
      <c r="V11" s="14" t="s">
        <v>16</v>
      </c>
      <c r="W11" s="14" t="s">
        <v>16</v>
      </c>
      <c r="X11" s="9"/>
      <c r="Y11" s="9"/>
      <c r="Z11" s="9"/>
    </row>
    <row r="12" spans="1:26" ht="15.75" customHeight="1" x14ac:dyDescent="0.3">
      <c r="A12" s="6">
        <v>10</v>
      </c>
      <c r="B12" s="8" t="s">
        <v>24</v>
      </c>
      <c r="C12" s="9"/>
      <c r="D12" s="9"/>
      <c r="E12" s="9"/>
      <c r="F12" s="12" t="s">
        <v>15</v>
      </c>
      <c r="G12" s="12" t="s">
        <v>15</v>
      </c>
      <c r="H12" s="12" t="s">
        <v>15</v>
      </c>
      <c r="I12" s="9"/>
      <c r="J12" s="9"/>
      <c r="K12" s="10" t="s">
        <v>6</v>
      </c>
      <c r="L12" s="10" t="s">
        <v>6</v>
      </c>
      <c r="M12" s="11" t="s">
        <v>7</v>
      </c>
      <c r="N12" s="9"/>
      <c r="O12" s="9"/>
      <c r="P12" s="9"/>
      <c r="Q12" s="9"/>
      <c r="R12" s="13" t="s">
        <v>12</v>
      </c>
      <c r="S12" s="13" t="s">
        <v>12</v>
      </c>
      <c r="T12" s="13" t="s">
        <v>12</v>
      </c>
      <c r="U12" s="9"/>
      <c r="V12" s="9"/>
      <c r="W12" s="9"/>
      <c r="X12" s="14" t="s">
        <v>16</v>
      </c>
      <c r="Y12" s="14" t="s">
        <v>16</v>
      </c>
      <c r="Z12" s="14" t="s">
        <v>16</v>
      </c>
    </row>
    <row r="13" spans="1:26" ht="15.75" customHeight="1" x14ac:dyDescent="0.3">
      <c r="A13" s="6">
        <v>11</v>
      </c>
      <c r="B13" s="16" t="s">
        <v>25</v>
      </c>
      <c r="C13" s="14" t="s">
        <v>10</v>
      </c>
      <c r="D13" s="14" t="s">
        <v>10</v>
      </c>
      <c r="E13" s="14" t="s">
        <v>10</v>
      </c>
      <c r="F13" s="9"/>
      <c r="G13" s="9"/>
      <c r="H13" s="9"/>
      <c r="I13" s="9"/>
      <c r="J13" s="9"/>
      <c r="K13" s="9"/>
      <c r="L13" s="12" t="s">
        <v>15</v>
      </c>
      <c r="M13" s="12" t="s">
        <v>15</v>
      </c>
      <c r="N13" s="12" t="s">
        <v>15</v>
      </c>
      <c r="O13" s="10" t="s">
        <v>6</v>
      </c>
      <c r="P13" s="10" t="s">
        <v>6</v>
      </c>
      <c r="Q13" s="9"/>
      <c r="R13" s="11" t="s">
        <v>7</v>
      </c>
      <c r="S13" s="9"/>
      <c r="T13" s="9"/>
      <c r="U13" s="13" t="s">
        <v>9</v>
      </c>
      <c r="V13" s="13" t="s">
        <v>9</v>
      </c>
      <c r="W13" s="13" t="s">
        <v>9</v>
      </c>
      <c r="X13" s="9"/>
      <c r="Y13" s="9"/>
      <c r="Z13" s="9"/>
    </row>
    <row r="14" spans="1:26" ht="15.75" customHeight="1" x14ac:dyDescent="0.3">
      <c r="A14" s="6">
        <v>12</v>
      </c>
      <c r="B14" s="8" t="s">
        <v>26</v>
      </c>
      <c r="C14" s="9"/>
      <c r="D14" s="9"/>
      <c r="E14" s="9"/>
      <c r="F14" s="14" t="s">
        <v>16</v>
      </c>
      <c r="G14" s="14" t="s">
        <v>16</v>
      </c>
      <c r="H14" s="14" t="s">
        <v>16</v>
      </c>
      <c r="I14" s="12" t="s">
        <v>8</v>
      </c>
      <c r="J14" s="12" t="s">
        <v>8</v>
      </c>
      <c r="K14" s="12" t="s">
        <v>8</v>
      </c>
      <c r="L14" s="9"/>
      <c r="M14" s="9"/>
      <c r="N14" s="9"/>
      <c r="O14" s="9"/>
      <c r="P14" s="9"/>
      <c r="Q14" s="10" t="s">
        <v>6</v>
      </c>
      <c r="R14" s="10" t="s">
        <v>6</v>
      </c>
      <c r="S14" s="11" t="s">
        <v>7</v>
      </c>
      <c r="T14" s="9"/>
      <c r="U14" s="9"/>
      <c r="V14" s="9"/>
      <c r="W14" s="9"/>
      <c r="X14" s="13" t="s">
        <v>9</v>
      </c>
      <c r="Y14" s="13" t="s">
        <v>9</v>
      </c>
      <c r="Z14" s="13" t="s">
        <v>9</v>
      </c>
    </row>
    <row r="15" spans="1:26" ht="15.75" customHeight="1" x14ac:dyDescent="0.3">
      <c r="A15" s="6">
        <v>13</v>
      </c>
      <c r="B15" s="8" t="s">
        <v>27</v>
      </c>
      <c r="C15" s="13" t="s">
        <v>19</v>
      </c>
      <c r="D15" s="13" t="s">
        <v>19</v>
      </c>
      <c r="E15" s="13" t="s">
        <v>19</v>
      </c>
      <c r="F15" s="9"/>
      <c r="G15" s="9"/>
      <c r="H15" s="9"/>
      <c r="I15" s="9"/>
      <c r="J15" s="9"/>
      <c r="K15" s="9"/>
      <c r="L15" s="14" t="s">
        <v>16</v>
      </c>
      <c r="M15" s="14" t="s">
        <v>16</v>
      </c>
      <c r="N15" s="14" t="s">
        <v>16</v>
      </c>
      <c r="O15" s="12" t="s">
        <v>8</v>
      </c>
      <c r="P15" s="12" t="s">
        <v>8</v>
      </c>
      <c r="Q15" s="12" t="s">
        <v>8</v>
      </c>
      <c r="R15" s="9"/>
      <c r="S15" s="11" t="s">
        <v>7</v>
      </c>
      <c r="T15" s="9"/>
      <c r="U15" s="10" t="s">
        <v>6</v>
      </c>
      <c r="V15" s="10" t="s">
        <v>6</v>
      </c>
      <c r="W15" s="9"/>
      <c r="X15" s="9"/>
      <c r="Y15" s="9"/>
      <c r="Z15" s="9"/>
    </row>
    <row r="16" spans="1:26" ht="15.75" customHeight="1" x14ac:dyDescent="0.3">
      <c r="A16" s="6">
        <v>14</v>
      </c>
      <c r="B16" s="8" t="s">
        <v>28</v>
      </c>
      <c r="C16" s="9"/>
      <c r="D16" s="9"/>
      <c r="E16" s="9"/>
      <c r="F16" s="13" t="s">
        <v>19</v>
      </c>
      <c r="G16" s="13" t="s">
        <v>19</v>
      </c>
      <c r="H16" s="13" t="s">
        <v>19</v>
      </c>
      <c r="I16" s="14" t="s">
        <v>16</v>
      </c>
      <c r="J16" s="14" t="s">
        <v>16</v>
      </c>
      <c r="K16" s="14" t="s">
        <v>16</v>
      </c>
      <c r="L16" s="9"/>
      <c r="M16" s="9"/>
      <c r="N16" s="9"/>
      <c r="O16" s="9"/>
      <c r="P16" s="9"/>
      <c r="Q16" s="9"/>
      <c r="R16" s="12" t="s">
        <v>15</v>
      </c>
      <c r="S16" s="12" t="s">
        <v>15</v>
      </c>
      <c r="T16" s="12" t="s">
        <v>15</v>
      </c>
      <c r="U16" s="9"/>
      <c r="V16" s="9"/>
      <c r="W16" s="9"/>
      <c r="X16" s="11" t="s">
        <v>7</v>
      </c>
      <c r="Y16" s="10" t="s">
        <v>6</v>
      </c>
      <c r="Z16" s="10" t="s">
        <v>6</v>
      </c>
    </row>
    <row r="17" spans="1:26" ht="15.75" customHeight="1" x14ac:dyDescent="0.3">
      <c r="A17" s="6">
        <v>15</v>
      </c>
      <c r="B17" s="8" t="s">
        <v>29</v>
      </c>
      <c r="C17" s="10" t="s">
        <v>6</v>
      </c>
      <c r="D17" s="10" t="s">
        <v>6</v>
      </c>
      <c r="E17" s="9"/>
      <c r="F17" s="11" t="s">
        <v>7</v>
      </c>
      <c r="G17" s="9"/>
      <c r="H17" s="9"/>
      <c r="I17" s="9"/>
      <c r="J17" s="9"/>
      <c r="K17" s="9"/>
      <c r="L17" s="13" t="s">
        <v>30</v>
      </c>
      <c r="M17" s="13" t="s">
        <v>30</v>
      </c>
      <c r="N17" s="13" t="s">
        <v>30</v>
      </c>
      <c r="O17" s="14" t="s">
        <v>16</v>
      </c>
      <c r="P17" s="14" t="s">
        <v>16</v>
      </c>
      <c r="Q17" s="14" t="s">
        <v>16</v>
      </c>
      <c r="R17" s="9"/>
      <c r="S17" s="9"/>
      <c r="T17" s="9"/>
      <c r="U17" s="12" t="s">
        <v>8</v>
      </c>
      <c r="V17" s="12" t="s">
        <v>8</v>
      </c>
      <c r="W17" s="12" t="s">
        <v>8</v>
      </c>
      <c r="X17" s="9"/>
      <c r="Y17" s="9"/>
      <c r="Z17" s="9"/>
    </row>
    <row r="18" spans="1:26" ht="15.75" customHeight="1" x14ac:dyDescent="0.3">
      <c r="A18" s="6">
        <v>16</v>
      </c>
      <c r="B18" s="16" t="s">
        <v>31</v>
      </c>
      <c r="C18" s="9"/>
      <c r="D18" s="9"/>
      <c r="E18" s="10" t="s">
        <v>6</v>
      </c>
      <c r="F18" s="10" t="s">
        <v>6</v>
      </c>
      <c r="G18" s="9"/>
      <c r="H18" s="11" t="s">
        <v>7</v>
      </c>
      <c r="I18" s="13" t="s">
        <v>19</v>
      </c>
      <c r="J18" s="13" t="s">
        <v>19</v>
      </c>
      <c r="K18" s="13" t="s">
        <v>19</v>
      </c>
      <c r="L18" s="9"/>
      <c r="M18" s="9"/>
      <c r="N18" s="9"/>
      <c r="O18" s="9"/>
      <c r="P18" s="9"/>
      <c r="Q18" s="9"/>
      <c r="R18" s="14" t="s">
        <v>16</v>
      </c>
      <c r="S18" s="14" t="s">
        <v>16</v>
      </c>
      <c r="T18" s="14" t="s">
        <v>16</v>
      </c>
      <c r="U18" s="9"/>
      <c r="V18" s="9"/>
      <c r="W18" s="9"/>
      <c r="X18" s="12" t="s">
        <v>15</v>
      </c>
      <c r="Y18" s="12" t="s">
        <v>15</v>
      </c>
      <c r="Z18" s="12" t="s">
        <v>15</v>
      </c>
    </row>
    <row r="19" spans="1:26" ht="15.75" customHeight="1" x14ac:dyDescent="0.3">
      <c r="A19" s="6">
        <v>17</v>
      </c>
      <c r="B19" s="16" t="s">
        <v>32</v>
      </c>
      <c r="C19" s="9"/>
      <c r="D19" s="9"/>
      <c r="E19" s="9"/>
      <c r="F19" s="14" t="s">
        <v>16</v>
      </c>
      <c r="G19" s="14" t="s">
        <v>16</v>
      </c>
      <c r="H19" s="14" t="s">
        <v>16</v>
      </c>
      <c r="I19" s="9"/>
      <c r="J19" s="9"/>
      <c r="K19" s="9"/>
      <c r="L19" s="12" t="s">
        <v>15</v>
      </c>
      <c r="M19" s="12" t="s">
        <v>15</v>
      </c>
      <c r="N19" s="12" t="s">
        <v>15</v>
      </c>
      <c r="O19" s="13" t="s">
        <v>12</v>
      </c>
      <c r="P19" s="13" t="s">
        <v>12</v>
      </c>
      <c r="Q19" s="13" t="s">
        <v>12</v>
      </c>
      <c r="R19" s="9"/>
      <c r="S19" s="10" t="s">
        <v>6</v>
      </c>
      <c r="T19" s="10" t="s">
        <v>6</v>
      </c>
      <c r="U19" s="11" t="s">
        <v>7</v>
      </c>
      <c r="V19" s="9"/>
      <c r="W19" s="9"/>
      <c r="X19" s="9"/>
      <c r="Y19" s="9"/>
      <c r="Z19" s="9"/>
    </row>
    <row r="20" spans="1:26" ht="15.75" customHeight="1" x14ac:dyDescent="0.3">
      <c r="A20" s="6">
        <v>18</v>
      </c>
      <c r="B20" s="16" t="s">
        <v>33</v>
      </c>
      <c r="C20" s="14" t="s">
        <v>16</v>
      </c>
      <c r="D20" s="14" t="s">
        <v>16</v>
      </c>
      <c r="E20" s="14" t="s">
        <v>16</v>
      </c>
      <c r="F20" s="9"/>
      <c r="G20" s="9"/>
      <c r="H20" s="9"/>
      <c r="I20" s="12" t="s">
        <v>8</v>
      </c>
      <c r="J20" s="12" t="s">
        <v>8</v>
      </c>
      <c r="K20" s="12" t="s">
        <v>8</v>
      </c>
      <c r="L20" s="9"/>
      <c r="M20" s="9"/>
      <c r="N20" s="9"/>
      <c r="O20" s="9"/>
      <c r="P20" s="9"/>
      <c r="Q20" s="10" t="s">
        <v>6</v>
      </c>
      <c r="R20" s="10" t="s">
        <v>6</v>
      </c>
      <c r="S20" s="9"/>
      <c r="T20" s="11" t="s">
        <v>7</v>
      </c>
      <c r="U20" s="9"/>
      <c r="V20" s="9"/>
      <c r="W20" s="9"/>
      <c r="X20" s="13" t="s">
        <v>12</v>
      </c>
      <c r="Y20" s="13" t="s">
        <v>12</v>
      </c>
      <c r="Z20" s="13" t="s">
        <v>12</v>
      </c>
    </row>
    <row r="21" spans="1:26" ht="15.75" customHeight="1" x14ac:dyDescent="0.3">
      <c r="A21" s="6">
        <v>19</v>
      </c>
      <c r="B21" s="16" t="s">
        <v>34</v>
      </c>
      <c r="C21" s="13" t="s">
        <v>12</v>
      </c>
      <c r="D21" s="13" t="s">
        <v>12</v>
      </c>
      <c r="E21" s="13" t="s">
        <v>12</v>
      </c>
      <c r="F21" s="9"/>
      <c r="G21" s="9"/>
      <c r="H21" s="9"/>
      <c r="I21" s="14" t="s">
        <v>16</v>
      </c>
      <c r="J21" s="14" t="s">
        <v>16</v>
      </c>
      <c r="K21" s="14" t="s">
        <v>16</v>
      </c>
      <c r="L21" s="9"/>
      <c r="M21" s="9"/>
      <c r="N21" s="9"/>
      <c r="O21" s="12" t="s">
        <v>8</v>
      </c>
      <c r="P21" s="12" t="s">
        <v>8</v>
      </c>
      <c r="Q21" s="12" t="s">
        <v>8</v>
      </c>
      <c r="R21" s="9"/>
      <c r="S21" s="9"/>
      <c r="T21" s="9"/>
      <c r="U21" s="9"/>
      <c r="V21" s="9"/>
      <c r="W21" s="10" t="s">
        <v>6</v>
      </c>
      <c r="X21" s="10" t="s">
        <v>6</v>
      </c>
      <c r="Y21" s="11" t="s">
        <v>7</v>
      </c>
      <c r="Z21" s="9"/>
    </row>
    <row r="22" spans="1:26" ht="15.75" customHeight="1" x14ac:dyDescent="0.3">
      <c r="A22" s="6">
        <v>20</v>
      </c>
      <c r="B22" s="16" t="s">
        <v>35</v>
      </c>
      <c r="C22" s="9"/>
      <c r="D22" s="9"/>
      <c r="E22" s="9"/>
      <c r="F22" s="13" t="s">
        <v>36</v>
      </c>
      <c r="G22" s="13" t="s">
        <v>36</v>
      </c>
      <c r="H22" s="13" t="s">
        <v>36</v>
      </c>
      <c r="I22" s="14" t="s">
        <v>10</v>
      </c>
      <c r="J22" s="14" t="s">
        <v>10</v>
      </c>
      <c r="K22" s="14" t="s">
        <v>10</v>
      </c>
      <c r="L22" s="9"/>
      <c r="M22" s="9"/>
      <c r="N22" s="9"/>
      <c r="O22" s="9"/>
      <c r="P22" s="9"/>
      <c r="Q22" s="9"/>
      <c r="R22" s="12" t="s">
        <v>15</v>
      </c>
      <c r="S22" s="12" t="s">
        <v>15</v>
      </c>
      <c r="T22" s="12" t="s">
        <v>15</v>
      </c>
      <c r="U22" s="9"/>
      <c r="V22" s="9"/>
      <c r="W22" s="11" t="s">
        <v>7</v>
      </c>
      <c r="X22" s="9"/>
      <c r="Y22" s="10" t="s">
        <v>6</v>
      </c>
      <c r="Z22" s="10" t="s">
        <v>6</v>
      </c>
    </row>
    <row r="23" spans="1:26" ht="15.75" customHeight="1" x14ac:dyDescent="0.3">
      <c r="A23" s="6">
        <v>21</v>
      </c>
      <c r="B23" s="16" t="s">
        <v>37</v>
      </c>
      <c r="C23" s="13" t="s">
        <v>12</v>
      </c>
      <c r="D23" s="13" t="s">
        <v>12</v>
      </c>
      <c r="E23" s="13" t="s">
        <v>12</v>
      </c>
      <c r="F23" s="9"/>
      <c r="G23" s="11" t="s">
        <v>7</v>
      </c>
      <c r="H23" s="9"/>
      <c r="I23" s="10" t="s">
        <v>6</v>
      </c>
      <c r="J23" s="10" t="s">
        <v>6</v>
      </c>
      <c r="K23" s="9"/>
      <c r="L23" s="9"/>
      <c r="M23" s="9"/>
      <c r="N23" s="9"/>
      <c r="O23" s="14" t="s">
        <v>10</v>
      </c>
      <c r="P23" s="14" t="s">
        <v>10</v>
      </c>
      <c r="Q23" s="14" t="s">
        <v>10</v>
      </c>
      <c r="R23" s="9"/>
      <c r="S23" s="9"/>
      <c r="T23" s="9"/>
      <c r="U23" s="9"/>
      <c r="V23" s="9"/>
      <c r="W23" s="9"/>
      <c r="X23" s="12" t="s">
        <v>15</v>
      </c>
      <c r="Y23" s="12" t="s">
        <v>15</v>
      </c>
      <c r="Z23" s="12" t="s">
        <v>15</v>
      </c>
    </row>
    <row r="24" spans="1:26" ht="15.75" customHeight="1" x14ac:dyDescent="0.3">
      <c r="A24" s="6">
        <v>22</v>
      </c>
      <c r="B24" s="16" t="s">
        <v>38</v>
      </c>
      <c r="C24" s="9"/>
      <c r="D24" s="9"/>
      <c r="E24" s="10" t="s">
        <v>6</v>
      </c>
      <c r="F24" s="10" t="s">
        <v>6</v>
      </c>
      <c r="G24" s="9"/>
      <c r="H24" s="11" t="s">
        <v>7</v>
      </c>
      <c r="I24" s="9"/>
      <c r="J24" s="9"/>
      <c r="K24" s="9"/>
      <c r="L24" s="13" t="s">
        <v>12</v>
      </c>
      <c r="M24" s="13" t="s">
        <v>12</v>
      </c>
      <c r="N24" s="13" t="s">
        <v>12</v>
      </c>
      <c r="O24" s="9"/>
      <c r="P24" s="9"/>
      <c r="Q24" s="9"/>
      <c r="R24" s="12" t="s">
        <v>8</v>
      </c>
      <c r="S24" s="12" t="s">
        <v>8</v>
      </c>
      <c r="T24" s="12" t="s">
        <v>8</v>
      </c>
      <c r="U24" s="14" t="s">
        <v>16</v>
      </c>
      <c r="V24" s="14" t="s">
        <v>16</v>
      </c>
      <c r="W24" s="14" t="s">
        <v>16</v>
      </c>
      <c r="X24" s="9"/>
      <c r="Y24" s="9"/>
      <c r="Z24" s="9"/>
    </row>
    <row r="25" spans="1:26" ht="15.75" customHeight="1" x14ac:dyDescent="0.3">
      <c r="A25" s="6">
        <v>23</v>
      </c>
      <c r="B25" s="8" t="s">
        <v>39</v>
      </c>
      <c r="C25" s="12" t="s">
        <v>15</v>
      </c>
      <c r="D25" s="12" t="s">
        <v>15</v>
      </c>
      <c r="E25" s="12" t="s">
        <v>15</v>
      </c>
      <c r="F25" s="9"/>
      <c r="G25" s="9"/>
      <c r="H25" s="9"/>
      <c r="I25" s="9"/>
      <c r="J25" s="9"/>
      <c r="K25" s="9"/>
      <c r="L25" s="11" t="s">
        <v>7</v>
      </c>
      <c r="M25" s="10" t="s">
        <v>6</v>
      </c>
      <c r="N25" s="10" t="s">
        <v>6</v>
      </c>
      <c r="O25" s="9"/>
      <c r="P25" s="9"/>
      <c r="Q25" s="9"/>
      <c r="R25" s="13" t="s">
        <v>9</v>
      </c>
      <c r="S25" s="13" t="s">
        <v>9</v>
      </c>
      <c r="T25" s="13" t="s">
        <v>9</v>
      </c>
      <c r="U25" s="14" t="s">
        <v>10</v>
      </c>
      <c r="V25" s="14" t="s">
        <v>10</v>
      </c>
      <c r="W25" s="14" t="s">
        <v>10</v>
      </c>
      <c r="X25" s="9"/>
      <c r="Y25" s="9"/>
      <c r="Z25" s="9"/>
    </row>
    <row r="26" spans="1:26" ht="15.75" customHeight="1" x14ac:dyDescent="0.3">
      <c r="A26" s="6">
        <v>24</v>
      </c>
      <c r="B26" s="17" t="s">
        <v>40</v>
      </c>
      <c r="C26" s="9"/>
      <c r="D26" s="9"/>
      <c r="E26" s="9"/>
      <c r="F26" s="12" t="s">
        <v>15</v>
      </c>
      <c r="G26" s="12" t="s">
        <v>15</v>
      </c>
      <c r="H26" s="12" t="s">
        <v>15</v>
      </c>
      <c r="I26" s="10" t="s">
        <v>6</v>
      </c>
      <c r="J26" s="10" t="s">
        <v>6</v>
      </c>
      <c r="K26" s="11" t="s">
        <v>7</v>
      </c>
      <c r="L26" s="9"/>
      <c r="M26" s="9"/>
      <c r="N26" s="9"/>
      <c r="O26" s="13" t="s">
        <v>12</v>
      </c>
      <c r="P26" s="13" t="s">
        <v>12</v>
      </c>
      <c r="Q26" s="13" t="s">
        <v>12</v>
      </c>
      <c r="R26" s="9"/>
      <c r="S26" s="9"/>
      <c r="T26" s="9"/>
      <c r="U26" s="9"/>
      <c r="V26" s="9"/>
      <c r="W26" s="9"/>
      <c r="X26" s="14" t="s">
        <v>10</v>
      </c>
      <c r="Y26" s="14" t="s">
        <v>10</v>
      </c>
      <c r="Z26" s="14" t="s">
        <v>10</v>
      </c>
    </row>
    <row r="27" spans="1:26" ht="15.75" customHeight="1" x14ac:dyDescent="0.3">
      <c r="A27" s="6">
        <v>25</v>
      </c>
      <c r="B27" s="16" t="s">
        <v>41</v>
      </c>
      <c r="C27" s="9"/>
      <c r="D27" s="9"/>
      <c r="E27" s="9"/>
      <c r="F27" s="14" t="s">
        <v>10</v>
      </c>
      <c r="G27" s="14" t="s">
        <v>10</v>
      </c>
      <c r="H27" s="14" t="s">
        <v>10</v>
      </c>
      <c r="I27" s="12" t="s">
        <v>8</v>
      </c>
      <c r="J27" s="12" t="s">
        <v>8</v>
      </c>
      <c r="K27" s="12" t="s">
        <v>8</v>
      </c>
      <c r="L27" s="9"/>
      <c r="M27" s="9"/>
      <c r="N27" s="9"/>
      <c r="O27" s="10" t="s">
        <v>6</v>
      </c>
      <c r="P27" s="10" t="s">
        <v>6</v>
      </c>
      <c r="Q27" s="9"/>
      <c r="R27" s="11" t="s">
        <v>7</v>
      </c>
      <c r="S27" s="9"/>
      <c r="T27" s="9"/>
      <c r="U27" s="9"/>
      <c r="V27" s="9"/>
      <c r="W27" s="9"/>
      <c r="X27" s="13" t="s">
        <v>9</v>
      </c>
      <c r="Y27" s="13" t="s">
        <v>9</v>
      </c>
      <c r="Z27" s="13" t="s">
        <v>9</v>
      </c>
    </row>
    <row r="28" spans="1:26" ht="15.75" customHeight="1" x14ac:dyDescent="0.3">
      <c r="A28" s="6">
        <v>26</v>
      </c>
      <c r="B28" s="16" t="s">
        <v>42</v>
      </c>
      <c r="C28" s="13" t="s">
        <v>36</v>
      </c>
      <c r="D28" s="13" t="s">
        <v>36</v>
      </c>
      <c r="E28" s="13" t="s">
        <v>36</v>
      </c>
      <c r="F28" s="9"/>
      <c r="G28" s="9"/>
      <c r="H28" s="9"/>
      <c r="I28" s="9"/>
      <c r="J28" s="9"/>
      <c r="K28" s="9"/>
      <c r="L28" s="14" t="s">
        <v>16</v>
      </c>
      <c r="M28" s="14" t="s">
        <v>16</v>
      </c>
      <c r="N28" s="14" t="s">
        <v>16</v>
      </c>
      <c r="O28" s="12" t="s">
        <v>15</v>
      </c>
      <c r="P28" s="12" t="s">
        <v>15</v>
      </c>
      <c r="Q28" s="12" t="s">
        <v>15</v>
      </c>
      <c r="R28" s="9"/>
      <c r="S28" s="10" t="s">
        <v>6</v>
      </c>
      <c r="T28" s="10" t="s">
        <v>6</v>
      </c>
      <c r="U28" s="9"/>
      <c r="V28" s="9"/>
      <c r="W28" s="9"/>
      <c r="X28" s="9"/>
      <c r="Y28" s="11" t="s">
        <v>7</v>
      </c>
      <c r="Z28" s="9"/>
    </row>
    <row r="29" spans="1:26" ht="15.75" customHeight="1" x14ac:dyDescent="0.3">
      <c r="A29" s="6">
        <v>27</v>
      </c>
      <c r="B29" s="16" t="s">
        <v>43</v>
      </c>
      <c r="C29" s="9"/>
      <c r="D29" s="9"/>
      <c r="E29" s="9"/>
      <c r="F29" s="13" t="s">
        <v>30</v>
      </c>
      <c r="G29" s="13" t="s">
        <v>30</v>
      </c>
      <c r="H29" s="13" t="s">
        <v>30</v>
      </c>
      <c r="I29" s="9"/>
      <c r="J29" s="9"/>
      <c r="K29" s="9"/>
      <c r="L29" s="14" t="s">
        <v>10</v>
      </c>
      <c r="M29" s="14" t="s">
        <v>10</v>
      </c>
      <c r="N29" s="14" t="s">
        <v>10</v>
      </c>
      <c r="O29" s="9"/>
      <c r="P29" s="9"/>
      <c r="Q29" s="9"/>
      <c r="R29" s="12" t="s">
        <v>15</v>
      </c>
      <c r="S29" s="12" t="s">
        <v>15</v>
      </c>
      <c r="T29" s="12" t="s">
        <v>15</v>
      </c>
      <c r="U29" s="9"/>
      <c r="V29" s="11" t="s">
        <v>7</v>
      </c>
      <c r="W29" s="10" t="s">
        <v>6</v>
      </c>
      <c r="X29" s="10" t="s">
        <v>6</v>
      </c>
      <c r="Y29" s="9"/>
      <c r="Z29" s="9"/>
    </row>
    <row r="30" spans="1:26" ht="15.75" customHeight="1" x14ac:dyDescent="0.3">
      <c r="A30" s="6">
        <v>28</v>
      </c>
      <c r="B30" s="16" t="s">
        <v>44</v>
      </c>
      <c r="C30" s="10" t="s">
        <v>6</v>
      </c>
      <c r="D30" s="10" t="s">
        <v>6</v>
      </c>
      <c r="E30" s="9"/>
      <c r="F30" s="11" t="s">
        <v>7</v>
      </c>
      <c r="G30" s="9"/>
      <c r="H30" s="9"/>
      <c r="I30" s="9"/>
      <c r="J30" s="9"/>
      <c r="K30" s="9"/>
      <c r="L30" s="13" t="s">
        <v>12</v>
      </c>
      <c r="M30" s="13" t="s">
        <v>12</v>
      </c>
      <c r="N30" s="13" t="s">
        <v>12</v>
      </c>
      <c r="O30" s="9"/>
      <c r="P30" s="9"/>
      <c r="Q30" s="9"/>
      <c r="R30" s="14" t="s">
        <v>10</v>
      </c>
      <c r="S30" s="14" t="s">
        <v>10</v>
      </c>
      <c r="T30" s="14" t="s">
        <v>10</v>
      </c>
      <c r="U30" s="12" t="s">
        <v>15</v>
      </c>
      <c r="V30" s="12" t="s">
        <v>15</v>
      </c>
      <c r="W30" s="12" t="s">
        <v>15</v>
      </c>
      <c r="X30" s="9"/>
      <c r="Y30" s="9"/>
      <c r="Z30" s="9"/>
    </row>
    <row r="31" spans="1:26" ht="15.75" customHeight="1" x14ac:dyDescent="0.3">
      <c r="A31" s="6">
        <v>29</v>
      </c>
      <c r="B31" s="16" t="s">
        <v>45</v>
      </c>
      <c r="C31" s="9"/>
      <c r="D31" s="9"/>
      <c r="E31" s="10" t="s">
        <v>6</v>
      </c>
      <c r="F31" s="10" t="s">
        <v>6</v>
      </c>
      <c r="G31" s="11" t="s">
        <v>7</v>
      </c>
      <c r="H31" s="9"/>
      <c r="I31" s="13" t="s">
        <v>36</v>
      </c>
      <c r="J31" s="13" t="s">
        <v>36</v>
      </c>
      <c r="K31" s="13" t="s">
        <v>36</v>
      </c>
      <c r="L31" s="9"/>
      <c r="M31" s="9"/>
      <c r="N31" s="9"/>
      <c r="O31" s="14" t="s">
        <v>10</v>
      </c>
      <c r="P31" s="14" t="s">
        <v>10</v>
      </c>
      <c r="Q31" s="14" t="s">
        <v>10</v>
      </c>
      <c r="R31" s="9"/>
      <c r="S31" s="9"/>
      <c r="T31" s="9"/>
      <c r="U31" s="9"/>
      <c r="V31" s="9"/>
      <c r="W31" s="9"/>
      <c r="X31" s="12" t="s">
        <v>8</v>
      </c>
      <c r="Y31" s="12" t="s">
        <v>8</v>
      </c>
      <c r="Z31" s="12" t="s">
        <v>8</v>
      </c>
    </row>
    <row r="32" spans="1:26" ht="15.75" customHeight="1" x14ac:dyDescent="0.3">
      <c r="A32" s="6">
        <v>30</v>
      </c>
      <c r="B32" s="16" t="s">
        <v>46</v>
      </c>
      <c r="C32" s="12" t="s">
        <v>15</v>
      </c>
      <c r="D32" s="12" t="s">
        <v>15</v>
      </c>
      <c r="E32" s="12" t="s">
        <v>15</v>
      </c>
      <c r="F32" s="9"/>
      <c r="G32" s="9"/>
      <c r="H32" s="11" t="s">
        <v>7</v>
      </c>
      <c r="I32" s="9"/>
      <c r="J32" s="9"/>
      <c r="K32" s="9"/>
      <c r="L32" s="9"/>
      <c r="M32" s="10" t="s">
        <v>6</v>
      </c>
      <c r="N32" s="10" t="s">
        <v>6</v>
      </c>
      <c r="O32" s="13" t="s">
        <v>9</v>
      </c>
      <c r="P32" s="13" t="s">
        <v>9</v>
      </c>
      <c r="Q32" s="13" t="s">
        <v>9</v>
      </c>
      <c r="R32" s="9"/>
      <c r="S32" s="9"/>
      <c r="T32" s="9"/>
      <c r="U32" s="14" t="s">
        <v>16</v>
      </c>
      <c r="V32" s="14" t="s">
        <v>16</v>
      </c>
      <c r="W32" s="14" t="s">
        <v>16</v>
      </c>
      <c r="X32" s="9"/>
      <c r="Y32" s="9"/>
      <c r="Z32" s="9"/>
    </row>
    <row r="33" spans="1:26" ht="15.75" customHeight="1" x14ac:dyDescent="0.3">
      <c r="A33" s="6">
        <v>31</v>
      </c>
      <c r="B33" s="16" t="s">
        <v>47</v>
      </c>
      <c r="C33" s="9"/>
      <c r="D33" s="9"/>
      <c r="E33" s="9"/>
      <c r="F33" s="12" t="s">
        <v>8</v>
      </c>
      <c r="G33" s="12" t="s">
        <v>8</v>
      </c>
      <c r="H33" s="12" t="s">
        <v>8</v>
      </c>
      <c r="I33" s="9"/>
      <c r="J33" s="9"/>
      <c r="K33" s="10" t="s">
        <v>6</v>
      </c>
      <c r="L33" s="10" t="s">
        <v>6</v>
      </c>
      <c r="M33" s="9"/>
      <c r="N33" s="11" t="s">
        <v>7</v>
      </c>
      <c r="O33" s="9"/>
      <c r="P33" s="9"/>
      <c r="Q33" s="9"/>
      <c r="R33" s="13" t="s">
        <v>9</v>
      </c>
      <c r="S33" s="13" t="s">
        <v>9</v>
      </c>
      <c r="T33" s="13" t="s">
        <v>9</v>
      </c>
      <c r="U33" s="14" t="s">
        <v>16</v>
      </c>
      <c r="V33" s="14" t="s">
        <v>16</v>
      </c>
      <c r="W33" s="14" t="s">
        <v>16</v>
      </c>
      <c r="X33" s="9"/>
      <c r="Y33" s="9"/>
      <c r="Z33" s="9"/>
    </row>
    <row r="34" spans="1:26" ht="15.75" customHeight="1" x14ac:dyDescent="0.3">
      <c r="A34" s="6">
        <v>32</v>
      </c>
      <c r="B34" s="8" t="s">
        <v>48</v>
      </c>
      <c r="C34" s="14" t="s">
        <v>10</v>
      </c>
      <c r="D34" s="14" t="s">
        <v>10</v>
      </c>
      <c r="E34" s="14" t="s">
        <v>10</v>
      </c>
      <c r="F34" s="9"/>
      <c r="G34" s="9"/>
      <c r="H34" s="9"/>
      <c r="I34" s="12" t="s">
        <v>15</v>
      </c>
      <c r="J34" s="12" t="s">
        <v>15</v>
      </c>
      <c r="K34" s="12" t="s">
        <v>15</v>
      </c>
      <c r="L34" s="9"/>
      <c r="M34" s="9"/>
      <c r="N34" s="9"/>
      <c r="O34" s="10" t="s">
        <v>6</v>
      </c>
      <c r="P34" s="10" t="s">
        <v>6</v>
      </c>
      <c r="Q34" s="11" t="s">
        <v>7</v>
      </c>
      <c r="R34" s="9"/>
      <c r="S34" s="9"/>
      <c r="T34" s="9"/>
      <c r="U34" s="9"/>
      <c r="V34" s="9"/>
      <c r="W34" s="9"/>
      <c r="X34" s="13" t="s">
        <v>9</v>
      </c>
      <c r="Y34" s="13" t="s">
        <v>9</v>
      </c>
      <c r="Z34" s="13" t="s">
        <v>9</v>
      </c>
    </row>
    <row r="35" spans="1:26" ht="15.75" customHeight="1" x14ac:dyDescent="0.3">
      <c r="A35" s="6">
        <v>33</v>
      </c>
      <c r="B35" s="16" t="s">
        <v>49</v>
      </c>
      <c r="C35" s="9"/>
      <c r="D35" s="9"/>
      <c r="E35" s="9"/>
      <c r="F35" s="14" t="s">
        <v>10</v>
      </c>
      <c r="G35" s="14" t="s">
        <v>10</v>
      </c>
      <c r="H35" s="14" t="s">
        <v>10</v>
      </c>
      <c r="I35" s="9"/>
      <c r="J35" s="9"/>
      <c r="K35" s="9"/>
      <c r="L35" s="12" t="s">
        <v>8</v>
      </c>
      <c r="M35" s="12" t="s">
        <v>8</v>
      </c>
      <c r="N35" s="12" t="s">
        <v>8</v>
      </c>
      <c r="O35" s="9"/>
      <c r="P35" s="9"/>
      <c r="Q35" s="10" t="s">
        <v>6</v>
      </c>
      <c r="R35" s="10" t="s">
        <v>6</v>
      </c>
      <c r="S35" s="9"/>
      <c r="T35" s="11" t="s">
        <v>7</v>
      </c>
      <c r="U35" s="13" t="s">
        <v>9</v>
      </c>
      <c r="V35" s="13" t="s">
        <v>9</v>
      </c>
      <c r="W35" s="13" t="s">
        <v>9</v>
      </c>
      <c r="X35" s="9"/>
      <c r="Y35" s="9"/>
      <c r="Z35" s="9"/>
    </row>
    <row r="36" spans="1:26" ht="15.75" customHeight="1" x14ac:dyDescent="0.3">
      <c r="A36" s="6">
        <v>34</v>
      </c>
      <c r="B36" s="8" t="s">
        <v>50</v>
      </c>
      <c r="C36" s="13" t="s">
        <v>36</v>
      </c>
      <c r="D36" s="13" t="s">
        <v>36</v>
      </c>
      <c r="E36" s="13" t="s">
        <v>36</v>
      </c>
      <c r="F36" s="9"/>
      <c r="G36" s="9"/>
      <c r="H36" s="9"/>
      <c r="I36" s="9"/>
      <c r="J36" s="9"/>
      <c r="K36" s="9"/>
      <c r="L36" s="14" t="s">
        <v>10</v>
      </c>
      <c r="M36" s="14" t="s">
        <v>10</v>
      </c>
      <c r="N36" s="14" t="s">
        <v>10</v>
      </c>
      <c r="O36" s="12" t="s">
        <v>15</v>
      </c>
      <c r="P36" s="12" t="s">
        <v>15</v>
      </c>
      <c r="Q36" s="12" t="s">
        <v>15</v>
      </c>
      <c r="R36" s="9"/>
      <c r="S36" s="9"/>
      <c r="T36" s="9"/>
      <c r="U36" s="9"/>
      <c r="V36" s="11" t="s">
        <v>7</v>
      </c>
      <c r="W36" s="10" t="s">
        <v>6</v>
      </c>
      <c r="X36" s="10" t="s">
        <v>6</v>
      </c>
      <c r="Y36" s="9"/>
      <c r="Z36" s="9"/>
    </row>
    <row r="37" spans="1:26" ht="15.75" customHeight="1" x14ac:dyDescent="0.3">
      <c r="A37" s="6">
        <v>35</v>
      </c>
      <c r="B37" s="16" t="s">
        <v>51</v>
      </c>
      <c r="C37" s="9"/>
      <c r="D37" s="9"/>
      <c r="E37" s="9"/>
      <c r="F37" s="13" t="s">
        <v>36</v>
      </c>
      <c r="G37" s="13" t="s">
        <v>36</v>
      </c>
      <c r="H37" s="13" t="s">
        <v>36</v>
      </c>
      <c r="I37" s="14" t="s">
        <v>10</v>
      </c>
      <c r="J37" s="14" t="s">
        <v>10</v>
      </c>
      <c r="K37" s="14" t="s">
        <v>10</v>
      </c>
      <c r="L37" s="9"/>
      <c r="M37" s="9"/>
      <c r="N37" s="9"/>
      <c r="O37" s="9"/>
      <c r="P37" s="9"/>
      <c r="Q37" s="9"/>
      <c r="R37" s="12" t="s">
        <v>8</v>
      </c>
      <c r="S37" s="12" t="s">
        <v>8</v>
      </c>
      <c r="T37" s="12" t="s">
        <v>8</v>
      </c>
      <c r="U37" s="9"/>
      <c r="V37" s="9"/>
      <c r="W37" s="9"/>
      <c r="X37" s="11" t="s">
        <v>7</v>
      </c>
      <c r="Y37" s="10" t="s">
        <v>6</v>
      </c>
      <c r="Z37" s="10" t="s">
        <v>6</v>
      </c>
    </row>
    <row r="38" spans="1:26" ht="15.75" customHeight="1" x14ac:dyDescent="0.3">
      <c r="A38" s="6">
        <v>36</v>
      </c>
      <c r="B38" s="16" t="s">
        <v>52</v>
      </c>
      <c r="C38" s="11" t="s">
        <v>7</v>
      </c>
      <c r="D38" s="9"/>
      <c r="E38" s="10" t="s">
        <v>6</v>
      </c>
      <c r="F38" s="10" t="s">
        <v>6</v>
      </c>
      <c r="G38" s="9"/>
      <c r="H38" s="9"/>
      <c r="I38" s="13" t="s">
        <v>30</v>
      </c>
      <c r="J38" s="13" t="s">
        <v>30</v>
      </c>
      <c r="K38" s="13" t="s">
        <v>30</v>
      </c>
      <c r="L38" s="9"/>
      <c r="M38" s="9"/>
      <c r="N38" s="9"/>
      <c r="O38" s="14" t="s">
        <v>16</v>
      </c>
      <c r="P38" s="14" t="s">
        <v>16</v>
      </c>
      <c r="Q38" s="14" t="s">
        <v>16</v>
      </c>
      <c r="R38" s="9"/>
      <c r="S38" s="9"/>
      <c r="T38" s="9"/>
      <c r="U38" s="9"/>
      <c r="V38" s="9"/>
      <c r="W38" s="9"/>
      <c r="X38" s="12" t="s">
        <v>8</v>
      </c>
      <c r="Y38" s="12" t="s">
        <v>8</v>
      </c>
      <c r="Z38" s="12" t="s">
        <v>8</v>
      </c>
    </row>
    <row r="39" spans="1:26" ht="15.75" customHeight="1" x14ac:dyDescent="0.3">
      <c r="A39" s="6">
        <v>37</v>
      </c>
      <c r="B39" s="8" t="s">
        <v>53</v>
      </c>
      <c r="C39" s="9"/>
      <c r="D39" s="11" t="s">
        <v>7</v>
      </c>
      <c r="E39" s="9"/>
      <c r="F39" s="13" t="s">
        <v>9</v>
      </c>
      <c r="G39" s="13" t="s">
        <v>9</v>
      </c>
      <c r="H39" s="13" t="s">
        <v>9</v>
      </c>
      <c r="I39" s="9"/>
      <c r="J39" s="9"/>
      <c r="K39" s="9"/>
      <c r="L39" s="9"/>
      <c r="M39" s="10" t="s">
        <v>6</v>
      </c>
      <c r="N39" s="10" t="s">
        <v>6</v>
      </c>
      <c r="O39" s="9"/>
      <c r="P39" s="9"/>
      <c r="Q39" s="9"/>
      <c r="R39" s="14" t="s">
        <v>16</v>
      </c>
      <c r="S39" s="14" t="s">
        <v>16</v>
      </c>
      <c r="T39" s="14" t="s">
        <v>16</v>
      </c>
      <c r="U39" s="12" t="s">
        <v>15</v>
      </c>
      <c r="V39" s="12" t="s">
        <v>15</v>
      </c>
      <c r="W39" s="12" t="s">
        <v>15</v>
      </c>
      <c r="X39" s="9"/>
      <c r="Y39" s="9"/>
      <c r="Z39" s="9"/>
    </row>
    <row r="40" spans="1:26" ht="15.75" customHeight="1" x14ac:dyDescent="0.3">
      <c r="A40" s="6">
        <v>38</v>
      </c>
      <c r="B40" s="8" t="s">
        <v>54</v>
      </c>
      <c r="C40" s="12" t="s">
        <v>15</v>
      </c>
      <c r="D40" s="12" t="s">
        <v>15</v>
      </c>
      <c r="E40" s="12" t="s">
        <v>15</v>
      </c>
      <c r="F40" s="9"/>
      <c r="G40" s="10" t="s">
        <v>6</v>
      </c>
      <c r="H40" s="10" t="s">
        <v>6</v>
      </c>
      <c r="I40" s="9"/>
      <c r="J40" s="9"/>
      <c r="K40" s="9"/>
      <c r="L40" s="9"/>
      <c r="M40" s="9"/>
      <c r="N40" s="11" t="s">
        <v>7</v>
      </c>
      <c r="O40" s="13" t="s">
        <v>30</v>
      </c>
      <c r="P40" s="13" t="s">
        <v>30</v>
      </c>
      <c r="Q40" s="13" t="s">
        <v>30</v>
      </c>
      <c r="R40" s="9"/>
      <c r="S40" s="9"/>
      <c r="T40" s="9"/>
      <c r="U40" s="14" t="s">
        <v>10</v>
      </c>
      <c r="V40" s="14" t="s">
        <v>10</v>
      </c>
      <c r="W40" s="14" t="s">
        <v>10</v>
      </c>
      <c r="X40" s="9"/>
      <c r="Y40" s="9"/>
      <c r="Z40" s="9"/>
    </row>
    <row r="41" spans="1:26" ht="15.75" customHeight="1" x14ac:dyDescent="0.3">
      <c r="A41" s="6">
        <v>39</v>
      </c>
      <c r="B41" s="17" t="s">
        <v>55</v>
      </c>
      <c r="C41" s="9"/>
      <c r="D41" s="9"/>
      <c r="E41" s="9"/>
      <c r="F41" s="12" t="s">
        <v>8</v>
      </c>
      <c r="G41" s="12" t="s">
        <v>8</v>
      </c>
      <c r="H41" s="12" t="s">
        <v>8</v>
      </c>
      <c r="I41" s="11" t="s">
        <v>7</v>
      </c>
      <c r="J41" s="9"/>
      <c r="K41" s="10" t="s">
        <v>6</v>
      </c>
      <c r="L41" s="10" t="s">
        <v>6</v>
      </c>
      <c r="M41" s="9"/>
      <c r="N41" s="9"/>
      <c r="O41" s="9"/>
      <c r="P41" s="9"/>
      <c r="Q41" s="9"/>
      <c r="R41" s="13" t="s">
        <v>30</v>
      </c>
      <c r="S41" s="13" t="s">
        <v>30</v>
      </c>
      <c r="T41" s="13" t="s">
        <v>30</v>
      </c>
      <c r="U41" s="9"/>
      <c r="V41" s="9"/>
      <c r="W41" s="9"/>
      <c r="X41" s="14" t="s">
        <v>16</v>
      </c>
      <c r="Y41" s="14" t="s">
        <v>16</v>
      </c>
      <c r="Z41" s="14" t="s">
        <v>16</v>
      </c>
    </row>
    <row r="42" spans="1:26" ht="15.75" customHeight="1" x14ac:dyDescent="0.3">
      <c r="A42" s="6">
        <v>40</v>
      </c>
      <c r="B42" s="16" t="s">
        <v>56</v>
      </c>
      <c r="C42" s="14" t="s">
        <v>10</v>
      </c>
      <c r="D42" s="14" t="s">
        <v>10</v>
      </c>
      <c r="E42" s="14" t="s">
        <v>10</v>
      </c>
      <c r="F42" s="9"/>
      <c r="G42" s="9"/>
      <c r="H42" s="9"/>
      <c r="I42" s="9"/>
      <c r="J42" s="9"/>
      <c r="K42" s="9"/>
      <c r="L42" s="12" t="s">
        <v>8</v>
      </c>
      <c r="M42" s="12" t="s">
        <v>8</v>
      </c>
      <c r="N42" s="12" t="s">
        <v>8</v>
      </c>
      <c r="O42" s="10" t="s">
        <v>6</v>
      </c>
      <c r="P42" s="10" t="s">
        <v>6</v>
      </c>
      <c r="Q42" s="11" t="s">
        <v>7</v>
      </c>
      <c r="R42" s="9"/>
      <c r="S42" s="9"/>
      <c r="T42" s="9"/>
      <c r="U42" s="13" t="s">
        <v>30</v>
      </c>
      <c r="V42" s="13" t="s">
        <v>30</v>
      </c>
      <c r="W42" s="13" t="s">
        <v>30</v>
      </c>
      <c r="X42" s="9"/>
      <c r="Y42" s="9"/>
      <c r="Z42" s="9"/>
    </row>
    <row r="43" spans="1:26" ht="15.75" customHeight="1" x14ac:dyDescent="0.3">
      <c r="A43" s="6">
        <v>41</v>
      </c>
      <c r="B43" s="8" t="s">
        <v>57</v>
      </c>
      <c r="C43" s="9"/>
      <c r="D43" s="9"/>
      <c r="E43" s="9"/>
      <c r="F43" s="14" t="s">
        <v>10</v>
      </c>
      <c r="G43" s="14" t="s">
        <v>10</v>
      </c>
      <c r="H43" s="14" t="s">
        <v>10</v>
      </c>
      <c r="I43" s="12" t="s">
        <v>15</v>
      </c>
      <c r="J43" s="12" t="s">
        <v>15</v>
      </c>
      <c r="K43" s="12" t="s">
        <v>15</v>
      </c>
      <c r="L43" s="9"/>
      <c r="M43" s="9"/>
      <c r="N43" s="9"/>
      <c r="O43" s="9"/>
      <c r="P43" s="9"/>
      <c r="Q43" s="10" t="s">
        <v>6</v>
      </c>
      <c r="R43" s="10" t="s">
        <v>6</v>
      </c>
      <c r="S43" s="11" t="s">
        <v>7</v>
      </c>
      <c r="T43" s="9"/>
      <c r="U43" s="9"/>
      <c r="V43" s="9"/>
      <c r="W43" s="9"/>
      <c r="X43" s="13" t="s">
        <v>30</v>
      </c>
      <c r="Y43" s="13" t="s">
        <v>30</v>
      </c>
      <c r="Z43" s="13" t="s">
        <v>30</v>
      </c>
    </row>
    <row r="44" spans="1:26" ht="15.75" customHeight="1" x14ac:dyDescent="0.3">
      <c r="A44" s="6">
        <v>42</v>
      </c>
      <c r="B44" s="8" t="s">
        <v>58</v>
      </c>
      <c r="C44" s="13" t="s">
        <v>30</v>
      </c>
      <c r="D44" s="13" t="s">
        <v>30</v>
      </c>
      <c r="E44" s="13" t="s">
        <v>30</v>
      </c>
      <c r="F44" s="9"/>
      <c r="G44" s="9"/>
      <c r="H44" s="9"/>
      <c r="I44" s="9"/>
      <c r="J44" s="9"/>
      <c r="K44" s="9"/>
      <c r="L44" s="14" t="s">
        <v>10</v>
      </c>
      <c r="M44" s="14" t="s">
        <v>10</v>
      </c>
      <c r="N44" s="14" t="s">
        <v>10</v>
      </c>
      <c r="O44" s="12" t="s">
        <v>15</v>
      </c>
      <c r="P44" s="12" t="s">
        <v>15</v>
      </c>
      <c r="Q44" s="12" t="s">
        <v>15</v>
      </c>
      <c r="R44" s="9"/>
      <c r="S44" s="10" t="s">
        <v>6</v>
      </c>
      <c r="T44" s="10" t="s">
        <v>6</v>
      </c>
      <c r="U44" s="11" t="s">
        <v>7</v>
      </c>
      <c r="V44" s="9"/>
      <c r="W44" s="9"/>
      <c r="X44" s="9"/>
      <c r="Y44" s="9"/>
      <c r="Z44" s="9"/>
    </row>
    <row r="45" spans="1:26" ht="15.75" customHeight="1" x14ac:dyDescent="0.3">
      <c r="A45" s="6">
        <v>43</v>
      </c>
      <c r="B45" s="8" t="s">
        <v>59</v>
      </c>
      <c r="C45" s="9"/>
      <c r="D45" s="9"/>
      <c r="E45" s="9"/>
      <c r="F45" s="13" t="s">
        <v>30</v>
      </c>
      <c r="G45" s="13" t="s">
        <v>30</v>
      </c>
      <c r="H45" s="13" t="s">
        <v>30</v>
      </c>
      <c r="I45" s="14" t="s">
        <v>10</v>
      </c>
      <c r="J45" s="14" t="s">
        <v>10</v>
      </c>
      <c r="K45" s="14" t="s">
        <v>10</v>
      </c>
      <c r="L45" s="9"/>
      <c r="M45" s="9"/>
      <c r="N45" s="9"/>
      <c r="O45" s="9"/>
      <c r="P45" s="9"/>
      <c r="Q45" s="9"/>
      <c r="R45" s="12" t="s">
        <v>8</v>
      </c>
      <c r="S45" s="12" t="s">
        <v>8</v>
      </c>
      <c r="T45" s="12" t="s">
        <v>8</v>
      </c>
      <c r="U45" s="9"/>
      <c r="V45" s="9"/>
      <c r="W45" s="9"/>
      <c r="X45" s="11" t="s">
        <v>7</v>
      </c>
      <c r="Y45" s="10" t="s">
        <v>6</v>
      </c>
      <c r="Z45" s="10" t="s">
        <v>6</v>
      </c>
    </row>
    <row r="46" spans="1:26" ht="15.75" customHeight="1" x14ac:dyDescent="0.3">
      <c r="A46" s="6">
        <v>44</v>
      </c>
      <c r="B46" s="8" t="s">
        <v>60</v>
      </c>
      <c r="C46" s="10" t="s">
        <v>6</v>
      </c>
      <c r="D46" s="10" t="s">
        <v>6</v>
      </c>
      <c r="E46" s="11" t="s">
        <v>7</v>
      </c>
      <c r="F46" s="9"/>
      <c r="G46" s="9"/>
      <c r="H46" s="9"/>
      <c r="I46" s="13" t="s">
        <v>36</v>
      </c>
      <c r="J46" s="13" t="s">
        <v>36</v>
      </c>
      <c r="K46" s="13" t="s">
        <v>36</v>
      </c>
      <c r="L46" s="9"/>
      <c r="M46" s="9"/>
      <c r="N46" s="9"/>
      <c r="O46" s="14" t="s">
        <v>10</v>
      </c>
      <c r="P46" s="14" t="s">
        <v>10</v>
      </c>
      <c r="Q46" s="14" t="s">
        <v>10</v>
      </c>
      <c r="R46" s="9"/>
      <c r="S46" s="9"/>
      <c r="T46" s="9"/>
      <c r="U46" s="9"/>
      <c r="V46" s="9"/>
      <c r="W46" s="9"/>
      <c r="X46" s="12" t="s">
        <v>8</v>
      </c>
      <c r="Y46" s="12" t="s">
        <v>8</v>
      </c>
      <c r="Z46" s="12" t="s">
        <v>8</v>
      </c>
    </row>
    <row r="47" spans="1:26" ht="15.75" customHeight="1" x14ac:dyDescent="0.3">
      <c r="A47" s="6">
        <v>45</v>
      </c>
      <c r="B47" s="16" t="s">
        <v>61</v>
      </c>
      <c r="C47" s="9"/>
      <c r="D47" s="9"/>
      <c r="E47" s="10" t="s">
        <v>6</v>
      </c>
      <c r="F47" s="10" t="s">
        <v>6</v>
      </c>
      <c r="G47" s="9"/>
      <c r="H47" s="9"/>
      <c r="I47" s="9"/>
      <c r="J47" s="11" t="s">
        <v>7</v>
      </c>
      <c r="K47" s="9"/>
      <c r="L47" s="13" t="s">
        <v>30</v>
      </c>
      <c r="M47" s="13" t="s">
        <v>30</v>
      </c>
      <c r="N47" s="13" t="s">
        <v>30</v>
      </c>
      <c r="O47" s="9"/>
      <c r="P47" s="9"/>
      <c r="Q47" s="9"/>
      <c r="R47" s="14" t="s">
        <v>10</v>
      </c>
      <c r="S47" s="14" t="s">
        <v>10</v>
      </c>
      <c r="T47" s="14" t="s">
        <v>10</v>
      </c>
      <c r="U47" s="12" t="s">
        <v>15</v>
      </c>
      <c r="V47" s="12" t="s">
        <v>15</v>
      </c>
      <c r="W47" s="12" t="s">
        <v>15</v>
      </c>
      <c r="X47" s="9"/>
      <c r="Y47" s="9"/>
      <c r="Z47" s="9"/>
    </row>
    <row r="48" spans="1:26" ht="15.75" customHeight="1" x14ac:dyDescent="0.3">
      <c r="A48" s="6">
        <v>46</v>
      </c>
      <c r="B48" s="16" t="s">
        <v>62</v>
      </c>
      <c r="C48" s="12" t="s">
        <v>15</v>
      </c>
      <c r="D48" s="12" t="s">
        <v>15</v>
      </c>
      <c r="E48" s="12" t="s">
        <v>15</v>
      </c>
      <c r="F48" s="9"/>
      <c r="G48" s="10" t="s">
        <v>6</v>
      </c>
      <c r="H48" s="10" t="s">
        <v>6</v>
      </c>
      <c r="I48" s="11" t="s">
        <v>7</v>
      </c>
      <c r="J48" s="9"/>
      <c r="K48" s="9"/>
      <c r="L48" s="9"/>
      <c r="M48" s="9"/>
      <c r="N48" s="9"/>
      <c r="O48" s="13" t="s">
        <v>30</v>
      </c>
      <c r="P48" s="13" t="s">
        <v>30</v>
      </c>
      <c r="Q48" s="13" t="s">
        <v>30</v>
      </c>
      <c r="R48" s="9"/>
      <c r="S48" s="9"/>
      <c r="T48" s="9"/>
      <c r="U48" s="9"/>
      <c r="V48" s="9"/>
      <c r="W48" s="9"/>
      <c r="X48" s="14" t="s">
        <v>10</v>
      </c>
      <c r="Y48" s="14" t="s">
        <v>10</v>
      </c>
      <c r="Z48" s="14" t="s">
        <v>10</v>
      </c>
    </row>
    <row r="49" spans="1:26" ht="15.75" customHeight="1" x14ac:dyDescent="0.3">
      <c r="A49" s="6">
        <v>47</v>
      </c>
      <c r="B49" s="16" t="s">
        <v>63</v>
      </c>
      <c r="C49" s="9"/>
      <c r="D49" s="11" t="s">
        <v>7</v>
      </c>
      <c r="E49" s="9"/>
      <c r="F49" s="12" t="s">
        <v>8</v>
      </c>
      <c r="G49" s="12" t="s">
        <v>8</v>
      </c>
      <c r="H49" s="12" t="s">
        <v>8</v>
      </c>
      <c r="I49" s="9"/>
      <c r="J49" s="9"/>
      <c r="K49" s="10" t="s">
        <v>6</v>
      </c>
      <c r="L49" s="10" t="s">
        <v>6</v>
      </c>
      <c r="M49" s="9"/>
      <c r="N49" s="9"/>
      <c r="O49" s="9"/>
      <c r="P49" s="9"/>
      <c r="Q49" s="9"/>
      <c r="R49" s="13" t="s">
        <v>30</v>
      </c>
      <c r="S49" s="13" t="s">
        <v>30</v>
      </c>
      <c r="T49" s="13" t="s">
        <v>30</v>
      </c>
      <c r="U49" s="9"/>
      <c r="V49" s="9"/>
      <c r="W49" s="9"/>
      <c r="X49" s="14" t="s">
        <v>16</v>
      </c>
      <c r="Y49" s="14" t="s">
        <v>16</v>
      </c>
      <c r="Z49" s="14" t="s">
        <v>16</v>
      </c>
    </row>
    <row r="50" spans="1:26" ht="15.75" customHeight="1" x14ac:dyDescent="0.3">
      <c r="A50" s="6">
        <v>48</v>
      </c>
      <c r="B50" s="8" t="s">
        <v>64</v>
      </c>
      <c r="C50" s="11" t="s">
        <v>7</v>
      </c>
      <c r="D50" s="9"/>
      <c r="E50" s="9"/>
      <c r="F50" s="13" t="s">
        <v>9</v>
      </c>
      <c r="G50" s="13" t="s">
        <v>9</v>
      </c>
      <c r="H50" s="13" t="s">
        <v>9</v>
      </c>
      <c r="I50" s="9"/>
      <c r="J50" s="9"/>
      <c r="K50" s="9"/>
      <c r="L50" s="9"/>
      <c r="M50" s="10" t="s">
        <v>6</v>
      </c>
      <c r="N50" s="10" t="s">
        <v>6</v>
      </c>
      <c r="O50" s="9"/>
      <c r="P50" s="9"/>
      <c r="Q50" s="9"/>
      <c r="R50" s="14" t="s">
        <v>10</v>
      </c>
      <c r="S50" s="14" t="s">
        <v>10</v>
      </c>
      <c r="T50" s="14" t="s">
        <v>10</v>
      </c>
      <c r="U50" s="12" t="s">
        <v>15</v>
      </c>
      <c r="V50" s="12" t="s">
        <v>15</v>
      </c>
      <c r="W50" s="12" t="s">
        <v>15</v>
      </c>
      <c r="X50" s="9"/>
      <c r="Y50" s="9"/>
      <c r="Z50" s="9"/>
    </row>
    <row r="51" spans="1:26" ht="15.75" customHeight="1" x14ac:dyDescent="0.3">
      <c r="A51" s="6">
        <v>49</v>
      </c>
      <c r="B51" s="8" t="s">
        <v>65</v>
      </c>
      <c r="C51" s="12" t="s">
        <v>8</v>
      </c>
      <c r="D51" s="12" t="s">
        <v>8</v>
      </c>
      <c r="E51" s="12" t="s">
        <v>8</v>
      </c>
      <c r="F51" s="9"/>
      <c r="G51" s="9"/>
      <c r="H51" s="9"/>
      <c r="I51" s="9"/>
      <c r="J51" s="11" t="s">
        <v>7</v>
      </c>
      <c r="K51" s="9"/>
      <c r="L51" s="13" t="s">
        <v>14</v>
      </c>
      <c r="M51" s="13" t="s">
        <v>14</v>
      </c>
      <c r="N51" s="13" t="s">
        <v>14</v>
      </c>
      <c r="O51" s="9"/>
      <c r="P51" s="9"/>
      <c r="Q51" s="10" t="s">
        <v>6</v>
      </c>
      <c r="R51" s="10" t="s">
        <v>6</v>
      </c>
      <c r="S51" s="9"/>
      <c r="T51" s="9"/>
      <c r="U51" s="14" t="s">
        <v>16</v>
      </c>
      <c r="V51" s="14" t="s">
        <v>16</v>
      </c>
      <c r="W51" s="14" t="s">
        <v>16</v>
      </c>
      <c r="X51" s="9"/>
      <c r="Y51" s="9"/>
      <c r="Z51" s="9"/>
    </row>
    <row r="52" spans="1:26" ht="15.75" customHeight="1" x14ac:dyDescent="0.3">
      <c r="A52" s="6">
        <v>50</v>
      </c>
      <c r="B52" s="8" t="s">
        <v>66</v>
      </c>
      <c r="C52" s="9"/>
      <c r="D52" s="9"/>
      <c r="E52" s="9"/>
      <c r="F52" s="14" t="s">
        <v>16</v>
      </c>
      <c r="G52" s="14" t="s">
        <v>16</v>
      </c>
      <c r="H52" s="14" t="s">
        <v>16</v>
      </c>
      <c r="I52" s="13" t="s">
        <v>14</v>
      </c>
      <c r="J52" s="13" t="s">
        <v>14</v>
      </c>
      <c r="K52" s="13" t="s">
        <v>14</v>
      </c>
      <c r="L52" s="9"/>
      <c r="M52" s="9"/>
      <c r="N52" s="9"/>
      <c r="O52" s="11" t="s">
        <v>7</v>
      </c>
      <c r="P52" s="9"/>
      <c r="Q52" s="9"/>
      <c r="R52" s="9"/>
      <c r="S52" s="10" t="s">
        <v>6</v>
      </c>
      <c r="T52" s="10" t="s">
        <v>6</v>
      </c>
      <c r="U52" s="9"/>
      <c r="V52" s="9"/>
      <c r="W52" s="9"/>
      <c r="X52" s="12" t="s">
        <v>15</v>
      </c>
      <c r="Y52" s="12" t="s">
        <v>15</v>
      </c>
      <c r="Z52" s="12" t="s">
        <v>15</v>
      </c>
    </row>
    <row r="53" spans="1:26" ht="15.75" customHeight="1" x14ac:dyDescent="0.3">
      <c r="A53" s="6">
        <v>51</v>
      </c>
      <c r="B53" s="8" t="s">
        <v>67</v>
      </c>
      <c r="C53" s="12" t="s">
        <v>8</v>
      </c>
      <c r="D53" s="12" t="s">
        <v>8</v>
      </c>
      <c r="E53" s="12" t="s">
        <v>8</v>
      </c>
      <c r="F53" s="9"/>
      <c r="G53" s="9"/>
      <c r="H53" s="9"/>
      <c r="I53" s="9"/>
      <c r="J53" s="9"/>
      <c r="K53" s="9"/>
      <c r="L53" s="14" t="s">
        <v>10</v>
      </c>
      <c r="M53" s="14" t="s">
        <v>10</v>
      </c>
      <c r="N53" s="14" t="s">
        <v>10</v>
      </c>
      <c r="O53" s="9"/>
      <c r="P53" s="11" t="s">
        <v>7</v>
      </c>
      <c r="Q53" s="9"/>
      <c r="R53" s="13" t="s">
        <v>12</v>
      </c>
      <c r="S53" s="13" t="s">
        <v>12</v>
      </c>
      <c r="T53" s="13" t="s">
        <v>12</v>
      </c>
      <c r="U53" s="9"/>
      <c r="V53" s="9"/>
      <c r="W53" s="10" t="s">
        <v>6</v>
      </c>
      <c r="X53" s="10" t="s">
        <v>6</v>
      </c>
      <c r="Y53" s="9"/>
      <c r="Z53" s="9"/>
    </row>
    <row r="54" spans="1:26" ht="15.75" customHeight="1" x14ac:dyDescent="0.3">
      <c r="A54" s="6">
        <v>52</v>
      </c>
      <c r="B54" s="16" t="s">
        <v>68</v>
      </c>
      <c r="C54" s="13" t="s">
        <v>36</v>
      </c>
      <c r="D54" s="13" t="s">
        <v>36</v>
      </c>
      <c r="E54" s="13" t="s">
        <v>36</v>
      </c>
      <c r="F54" s="9"/>
      <c r="G54" s="9"/>
      <c r="H54" s="9"/>
      <c r="I54" s="9"/>
      <c r="J54" s="9"/>
      <c r="K54" s="9"/>
      <c r="L54" s="12" t="s">
        <v>8</v>
      </c>
      <c r="M54" s="12" t="s">
        <v>8</v>
      </c>
      <c r="N54" s="12" t="s">
        <v>8</v>
      </c>
      <c r="O54" s="14" t="s">
        <v>16</v>
      </c>
      <c r="P54" s="14" t="s">
        <v>16</v>
      </c>
      <c r="Q54" s="14" t="s">
        <v>16</v>
      </c>
      <c r="R54" s="9"/>
      <c r="S54" s="18" t="s">
        <v>7</v>
      </c>
      <c r="T54" s="9"/>
      <c r="U54" s="10" t="s">
        <v>6</v>
      </c>
      <c r="V54" s="10" t="s">
        <v>6</v>
      </c>
      <c r="W54" s="9"/>
      <c r="X54" s="9"/>
      <c r="Y54" s="9"/>
      <c r="Z54" s="9"/>
    </row>
    <row r="55" spans="1:26" ht="15.75" customHeight="1" x14ac:dyDescent="0.3">
      <c r="A55" s="6">
        <v>53</v>
      </c>
      <c r="B55" s="8" t="s">
        <v>69</v>
      </c>
      <c r="C55" s="9"/>
      <c r="D55" s="9"/>
      <c r="E55" s="9"/>
      <c r="F55" s="12" t="s">
        <v>8</v>
      </c>
      <c r="G55" s="12" t="s">
        <v>8</v>
      </c>
      <c r="H55" s="12" t="s">
        <v>8</v>
      </c>
      <c r="I55" s="9"/>
      <c r="J55" s="9"/>
      <c r="K55" s="9"/>
      <c r="L55" s="11" t="s">
        <v>7</v>
      </c>
      <c r="M55" s="10" t="s">
        <v>6</v>
      </c>
      <c r="N55" s="10" t="s">
        <v>6</v>
      </c>
      <c r="O55" s="9"/>
      <c r="P55" s="9"/>
      <c r="Q55" s="9"/>
      <c r="R55" s="14" t="s">
        <v>16</v>
      </c>
      <c r="S55" s="14" t="s">
        <v>16</v>
      </c>
      <c r="T55" s="14" t="s">
        <v>16</v>
      </c>
      <c r="U55" s="13" t="s">
        <v>9</v>
      </c>
      <c r="V55" s="13" t="s">
        <v>9</v>
      </c>
      <c r="W55" s="13" t="s">
        <v>9</v>
      </c>
      <c r="X55" s="9"/>
      <c r="Y55" s="9"/>
      <c r="Z55" s="9"/>
    </row>
    <row r="56" spans="1:26" ht="15.75" customHeight="1" x14ac:dyDescent="0.3">
      <c r="A56" s="6">
        <v>54</v>
      </c>
      <c r="B56" s="8" t="s">
        <v>70</v>
      </c>
      <c r="C56" s="9"/>
      <c r="D56" s="9"/>
      <c r="E56" s="9"/>
      <c r="F56" s="14" t="s">
        <v>10</v>
      </c>
      <c r="G56" s="14" t="s">
        <v>10</v>
      </c>
      <c r="H56" s="14" t="s">
        <v>10</v>
      </c>
      <c r="I56" s="9"/>
      <c r="J56" s="9"/>
      <c r="K56" s="9"/>
      <c r="L56" s="12" t="s">
        <v>8</v>
      </c>
      <c r="M56" s="12" t="s">
        <v>8</v>
      </c>
      <c r="N56" s="12" t="s">
        <v>8</v>
      </c>
      <c r="O56" s="10" t="s">
        <v>6</v>
      </c>
      <c r="P56" s="10" t="s">
        <v>6</v>
      </c>
      <c r="Q56" s="11" t="s">
        <v>7</v>
      </c>
      <c r="R56" s="9"/>
      <c r="S56" s="9"/>
      <c r="T56" s="9"/>
      <c r="U56" s="13" t="s">
        <v>30</v>
      </c>
      <c r="V56" s="13" t="s">
        <v>30</v>
      </c>
      <c r="W56" s="13" t="s">
        <v>30</v>
      </c>
      <c r="X56" s="9"/>
      <c r="Y56" s="9"/>
      <c r="Z56" s="9"/>
    </row>
    <row r="57" spans="1:26" ht="15.75" customHeight="1" x14ac:dyDescent="0.3">
      <c r="A57" s="6">
        <v>55</v>
      </c>
      <c r="B57" s="16" t="s">
        <v>71</v>
      </c>
      <c r="C57" s="14" t="s">
        <v>10</v>
      </c>
      <c r="D57" s="14" t="s">
        <v>10</v>
      </c>
      <c r="E57" s="14" t="s">
        <v>10</v>
      </c>
      <c r="F57" s="9"/>
      <c r="G57" s="9"/>
      <c r="H57" s="9"/>
      <c r="I57" s="12" t="s">
        <v>15</v>
      </c>
      <c r="J57" s="12" t="s">
        <v>15</v>
      </c>
      <c r="K57" s="12" t="s">
        <v>15</v>
      </c>
      <c r="L57" s="9"/>
      <c r="M57" s="9"/>
      <c r="N57" s="9"/>
      <c r="O57" s="9"/>
      <c r="P57" s="9"/>
      <c r="Q57" s="10" t="s">
        <v>6</v>
      </c>
      <c r="R57" s="10" t="s">
        <v>6</v>
      </c>
      <c r="S57" s="9"/>
      <c r="T57" s="11" t="s">
        <v>7</v>
      </c>
      <c r="U57" s="9"/>
      <c r="V57" s="9"/>
      <c r="W57" s="9"/>
      <c r="X57" s="13" t="s">
        <v>30</v>
      </c>
      <c r="Y57" s="13" t="s">
        <v>30</v>
      </c>
      <c r="Z57" s="13" t="s">
        <v>30</v>
      </c>
    </row>
    <row r="58" spans="1:26" ht="15.75" customHeight="1" x14ac:dyDescent="0.3">
      <c r="A58" s="6">
        <v>56</v>
      </c>
      <c r="B58" s="16" t="s">
        <v>72</v>
      </c>
      <c r="C58" s="13" t="s">
        <v>30</v>
      </c>
      <c r="D58" s="13" t="s">
        <v>30</v>
      </c>
      <c r="E58" s="13" t="s">
        <v>30</v>
      </c>
      <c r="F58" s="9"/>
      <c r="G58" s="9"/>
      <c r="H58" s="9"/>
      <c r="I58" s="9"/>
      <c r="J58" s="9"/>
      <c r="K58" s="9"/>
      <c r="L58" s="14" t="s">
        <v>16</v>
      </c>
      <c r="M58" s="14" t="s">
        <v>16</v>
      </c>
      <c r="N58" s="14" t="s">
        <v>16</v>
      </c>
      <c r="O58" s="12" t="s">
        <v>15</v>
      </c>
      <c r="P58" s="12" t="s">
        <v>15</v>
      </c>
      <c r="Q58" s="12" t="s">
        <v>15</v>
      </c>
      <c r="R58" s="9"/>
      <c r="S58" s="9"/>
      <c r="T58" s="9"/>
      <c r="U58" s="10" t="s">
        <v>6</v>
      </c>
      <c r="V58" s="10" t="s">
        <v>6</v>
      </c>
      <c r="W58" s="9"/>
      <c r="X58" s="9"/>
      <c r="Y58" s="11" t="s">
        <v>7</v>
      </c>
      <c r="Z58" s="9"/>
    </row>
    <row r="59" spans="1:26" ht="15.75" customHeight="1" x14ac:dyDescent="0.3">
      <c r="A59" s="6">
        <v>57</v>
      </c>
      <c r="B59" s="16" t="s">
        <v>73</v>
      </c>
      <c r="C59" s="12" t="s">
        <v>8</v>
      </c>
      <c r="D59" s="12" t="s">
        <v>8</v>
      </c>
      <c r="E59" s="12" t="s">
        <v>8</v>
      </c>
      <c r="F59" s="9"/>
      <c r="G59" s="9"/>
      <c r="H59" s="9"/>
      <c r="I59" s="9"/>
      <c r="J59" s="9"/>
      <c r="K59" s="9"/>
      <c r="L59" s="13" t="s">
        <v>36</v>
      </c>
      <c r="M59" s="13" t="s">
        <v>36</v>
      </c>
      <c r="N59" s="13" t="s">
        <v>36</v>
      </c>
      <c r="O59" s="10" t="s">
        <v>6</v>
      </c>
      <c r="P59" s="10" t="s">
        <v>6</v>
      </c>
      <c r="Q59" s="11" t="s">
        <v>7</v>
      </c>
      <c r="R59" s="9"/>
      <c r="S59" s="9"/>
      <c r="T59" s="9"/>
      <c r="U59" s="14" t="s">
        <v>10</v>
      </c>
      <c r="V59" s="14" t="s">
        <v>10</v>
      </c>
      <c r="W59" s="14" t="s">
        <v>10</v>
      </c>
      <c r="X59" s="9"/>
      <c r="Y59" s="9"/>
      <c r="Z59" s="9"/>
    </row>
    <row r="60" spans="1:26" ht="15.75" customHeight="1" x14ac:dyDescent="0.3">
      <c r="A60" s="6">
        <v>58</v>
      </c>
      <c r="B60" s="8" t="s">
        <v>74</v>
      </c>
      <c r="C60" s="13" t="s">
        <v>14</v>
      </c>
      <c r="D60" s="13" t="s">
        <v>14</v>
      </c>
      <c r="E60" s="13" t="s">
        <v>14</v>
      </c>
      <c r="F60" s="9"/>
      <c r="G60" s="9"/>
      <c r="H60" s="9"/>
      <c r="I60" s="9"/>
      <c r="J60" s="9"/>
      <c r="K60" s="10" t="s">
        <v>6</v>
      </c>
      <c r="L60" s="10" t="s">
        <v>6</v>
      </c>
      <c r="M60" s="11" t="s">
        <v>7</v>
      </c>
      <c r="N60" s="9"/>
      <c r="O60" s="14" t="s">
        <v>16</v>
      </c>
      <c r="P60" s="14" t="s">
        <v>16</v>
      </c>
      <c r="Q60" s="14" t="s">
        <v>16</v>
      </c>
      <c r="R60" s="12" t="s">
        <v>8</v>
      </c>
      <c r="S60" s="12" t="s">
        <v>8</v>
      </c>
      <c r="T60" s="12" t="s">
        <v>8</v>
      </c>
      <c r="U60" s="9"/>
      <c r="V60" s="9"/>
      <c r="W60" s="9"/>
      <c r="X60" s="9"/>
      <c r="Y60" s="9"/>
      <c r="Z60" s="9"/>
    </row>
    <row r="61" spans="1:26" ht="15.75" customHeight="1" x14ac:dyDescent="0.3">
      <c r="A61" s="6">
        <v>59</v>
      </c>
      <c r="B61" s="16" t="s">
        <v>75</v>
      </c>
      <c r="C61" s="9"/>
      <c r="D61" s="9"/>
      <c r="E61" s="9"/>
      <c r="F61" s="12" t="s">
        <v>8</v>
      </c>
      <c r="G61" s="12" t="s">
        <v>8</v>
      </c>
      <c r="H61" s="12" t="s">
        <v>8</v>
      </c>
      <c r="I61" s="14" t="s">
        <v>10</v>
      </c>
      <c r="J61" s="14" t="s">
        <v>10</v>
      </c>
      <c r="K61" s="14" t="s">
        <v>10</v>
      </c>
      <c r="L61" s="9"/>
      <c r="M61" s="9"/>
      <c r="N61" s="9"/>
      <c r="O61" s="9"/>
      <c r="P61" s="9"/>
      <c r="Q61" s="9"/>
      <c r="R61" s="13" t="s">
        <v>9</v>
      </c>
      <c r="S61" s="13" t="s">
        <v>9</v>
      </c>
      <c r="T61" s="13" t="s">
        <v>9</v>
      </c>
      <c r="U61" s="9"/>
      <c r="V61" s="9"/>
      <c r="W61" s="11" t="s">
        <v>7</v>
      </c>
      <c r="X61" s="9"/>
      <c r="Y61" s="10" t="s">
        <v>6</v>
      </c>
      <c r="Z61" s="10" t="s">
        <v>6</v>
      </c>
    </row>
    <row r="62" spans="1:26" ht="15.75" customHeight="1" x14ac:dyDescent="0.3">
      <c r="A62" s="6">
        <v>60</v>
      </c>
      <c r="B62" s="8" t="s">
        <v>76</v>
      </c>
      <c r="C62" s="9"/>
      <c r="D62" s="9"/>
      <c r="E62" s="9"/>
      <c r="F62" s="13" t="s">
        <v>14</v>
      </c>
      <c r="G62" s="13" t="s">
        <v>14</v>
      </c>
      <c r="H62" s="13" t="s">
        <v>14</v>
      </c>
      <c r="I62" s="12" t="s">
        <v>8</v>
      </c>
      <c r="J62" s="12" t="s">
        <v>8</v>
      </c>
      <c r="K62" s="12" t="s">
        <v>8</v>
      </c>
      <c r="L62" s="9"/>
      <c r="M62" s="9"/>
      <c r="N62" s="9"/>
      <c r="O62" s="9"/>
      <c r="P62" s="9"/>
      <c r="Q62" s="9"/>
      <c r="R62" s="14" t="s">
        <v>16</v>
      </c>
      <c r="S62" s="14" t="s">
        <v>16</v>
      </c>
      <c r="T62" s="14" t="s">
        <v>16</v>
      </c>
      <c r="U62" s="9"/>
      <c r="V62" s="9"/>
      <c r="W62" s="10" t="s">
        <v>6</v>
      </c>
      <c r="X62" s="10" t="s">
        <v>6</v>
      </c>
      <c r="Y62" s="9"/>
      <c r="Z62" s="11" t="s">
        <v>7</v>
      </c>
    </row>
    <row r="63" spans="1:26" ht="15.75" customHeight="1" x14ac:dyDescent="0.3">
      <c r="A63" s="6">
        <v>61</v>
      </c>
      <c r="B63" s="8" t="s">
        <v>77</v>
      </c>
      <c r="C63" s="9"/>
      <c r="D63" s="9"/>
      <c r="E63" s="9"/>
      <c r="F63" s="13" t="s">
        <v>14</v>
      </c>
      <c r="G63" s="13" t="s">
        <v>14</v>
      </c>
      <c r="H63" s="13" t="s">
        <v>14</v>
      </c>
      <c r="I63" s="14" t="s">
        <v>16</v>
      </c>
      <c r="J63" s="14" t="s">
        <v>16</v>
      </c>
      <c r="K63" s="14" t="s">
        <v>16</v>
      </c>
      <c r="L63" s="9"/>
      <c r="M63" s="9"/>
      <c r="N63" s="9"/>
      <c r="O63" s="9"/>
      <c r="P63" s="11" t="s">
        <v>7</v>
      </c>
      <c r="Q63" s="9"/>
      <c r="R63" s="12" t="s">
        <v>8</v>
      </c>
      <c r="S63" s="12" t="s">
        <v>8</v>
      </c>
      <c r="T63" s="12" t="s">
        <v>8</v>
      </c>
      <c r="U63" s="9"/>
      <c r="V63" s="9"/>
      <c r="W63" s="9"/>
      <c r="X63" s="9"/>
      <c r="Y63" s="10" t="s">
        <v>6</v>
      </c>
      <c r="Z63" s="10" t="s">
        <v>6</v>
      </c>
    </row>
    <row r="64" spans="1:26" ht="15.75" customHeight="1" x14ac:dyDescent="0.3">
      <c r="A64" s="6">
        <v>62</v>
      </c>
      <c r="B64" s="16" t="s">
        <v>78</v>
      </c>
      <c r="C64" s="9"/>
      <c r="D64" s="9"/>
      <c r="E64" s="9"/>
      <c r="F64" s="14" t="s">
        <v>16</v>
      </c>
      <c r="G64" s="14" t="s">
        <v>16</v>
      </c>
      <c r="H64" s="14" t="s">
        <v>16</v>
      </c>
      <c r="I64" s="9"/>
      <c r="J64" s="9"/>
      <c r="K64" s="9"/>
      <c r="L64" s="13" t="s">
        <v>14</v>
      </c>
      <c r="M64" s="13" t="s">
        <v>14</v>
      </c>
      <c r="N64" s="13" t="s">
        <v>14</v>
      </c>
      <c r="O64" s="12" t="s">
        <v>8</v>
      </c>
      <c r="P64" s="12" t="s">
        <v>8</v>
      </c>
      <c r="Q64" s="12" t="s">
        <v>8</v>
      </c>
      <c r="R64" s="9"/>
      <c r="S64" s="9"/>
      <c r="T64" s="9"/>
      <c r="U64" s="10" t="s">
        <v>6</v>
      </c>
      <c r="V64" s="10" t="s">
        <v>6</v>
      </c>
      <c r="W64" s="9"/>
      <c r="X64" s="9"/>
      <c r="Y64" s="9"/>
      <c r="Z64" s="11" t="s">
        <v>7</v>
      </c>
    </row>
    <row r="65" spans="1:26" ht="15.75" customHeight="1" x14ac:dyDescent="0.3">
      <c r="A65" s="6">
        <v>63</v>
      </c>
      <c r="B65" s="8" t="s">
        <v>79</v>
      </c>
      <c r="C65" s="14" t="s">
        <v>16</v>
      </c>
      <c r="D65" s="14" t="s">
        <v>16</v>
      </c>
      <c r="E65" s="14" t="s">
        <v>16</v>
      </c>
      <c r="F65" s="9"/>
      <c r="G65" s="9"/>
      <c r="H65" s="9"/>
      <c r="I65" s="13" t="s">
        <v>14</v>
      </c>
      <c r="J65" s="13" t="s">
        <v>14</v>
      </c>
      <c r="K65" s="13" t="s">
        <v>14</v>
      </c>
      <c r="L65" s="9"/>
      <c r="M65" s="9"/>
      <c r="N65" s="9"/>
      <c r="O65" s="9"/>
      <c r="P65" s="11" t="s">
        <v>7</v>
      </c>
      <c r="Q65" s="9"/>
      <c r="R65" s="9"/>
      <c r="S65" s="10" t="s">
        <v>6</v>
      </c>
      <c r="T65" s="10" t="s">
        <v>6</v>
      </c>
      <c r="U65" s="9"/>
      <c r="V65" s="9"/>
      <c r="W65" s="9"/>
      <c r="X65" s="12" t="s">
        <v>8</v>
      </c>
      <c r="Y65" s="12" t="s">
        <v>8</v>
      </c>
      <c r="Z65" s="12" t="s">
        <v>8</v>
      </c>
    </row>
    <row r="66" spans="1:26" ht="15.75" customHeight="1" x14ac:dyDescent="0.3">
      <c r="A66" s="6">
        <v>64</v>
      </c>
      <c r="B66" s="8" t="s">
        <v>80</v>
      </c>
      <c r="C66" s="10" t="s">
        <v>6</v>
      </c>
      <c r="D66" s="10" t="s">
        <v>6</v>
      </c>
      <c r="E66" s="9"/>
      <c r="F66" s="13" t="s">
        <v>14</v>
      </c>
      <c r="G66" s="13" t="s">
        <v>14</v>
      </c>
      <c r="H66" s="13" t="s">
        <v>14</v>
      </c>
      <c r="I66" s="9"/>
      <c r="J66" s="11" t="s">
        <v>7</v>
      </c>
      <c r="K66" s="9"/>
      <c r="L66" s="9"/>
      <c r="M66" s="9"/>
      <c r="N66" s="9"/>
      <c r="O66" s="9"/>
      <c r="P66" s="9"/>
      <c r="Q66" s="9"/>
      <c r="R66" s="14" t="s">
        <v>10</v>
      </c>
      <c r="S66" s="14" t="s">
        <v>10</v>
      </c>
      <c r="T66" s="14" t="s">
        <v>10</v>
      </c>
      <c r="U66" s="9"/>
      <c r="V66" s="9"/>
      <c r="W66" s="9"/>
      <c r="X66" s="12" t="s">
        <v>8</v>
      </c>
      <c r="Y66" s="12" t="s">
        <v>8</v>
      </c>
      <c r="Z66" s="12" t="s">
        <v>8</v>
      </c>
    </row>
    <row r="67" spans="1:26" ht="15.75" customHeight="1" x14ac:dyDescent="0.3">
      <c r="A67" s="6">
        <v>65</v>
      </c>
      <c r="B67" s="16" t="s">
        <v>81</v>
      </c>
      <c r="C67" s="13" t="s">
        <v>14</v>
      </c>
      <c r="D67" s="13" t="s">
        <v>14</v>
      </c>
      <c r="E67" s="13" t="s">
        <v>14</v>
      </c>
      <c r="F67" s="9"/>
      <c r="G67" s="9"/>
      <c r="H67" s="9"/>
      <c r="I67" s="10" t="s">
        <v>6</v>
      </c>
      <c r="J67" s="10" t="s">
        <v>6</v>
      </c>
      <c r="K67" s="11" t="s">
        <v>7</v>
      </c>
      <c r="L67" s="9"/>
      <c r="M67" s="9"/>
      <c r="N67" s="9"/>
      <c r="O67" s="9"/>
      <c r="P67" s="9"/>
      <c r="Q67" s="9"/>
      <c r="R67" s="9"/>
      <c r="S67" s="9"/>
      <c r="T67" s="9"/>
      <c r="U67" s="12" t="s">
        <v>8</v>
      </c>
      <c r="V67" s="12" t="s">
        <v>8</v>
      </c>
      <c r="W67" s="12" t="s">
        <v>8</v>
      </c>
      <c r="X67" s="14" t="s">
        <v>10</v>
      </c>
      <c r="Y67" s="14" t="s">
        <v>10</v>
      </c>
      <c r="Z67" s="14" t="s">
        <v>10</v>
      </c>
    </row>
    <row r="68" spans="1:26" ht="15.75" customHeight="1" x14ac:dyDescent="0.3">
      <c r="A68" s="6">
        <v>66</v>
      </c>
      <c r="B68" s="8" t="s">
        <v>82</v>
      </c>
      <c r="C68" s="13" t="s">
        <v>14</v>
      </c>
      <c r="D68" s="13" t="s">
        <v>14</v>
      </c>
      <c r="E68" s="13" t="s">
        <v>14</v>
      </c>
      <c r="F68" s="9"/>
      <c r="G68" s="10" t="s">
        <v>6</v>
      </c>
      <c r="H68" s="10" t="s">
        <v>6</v>
      </c>
      <c r="I68" s="9"/>
      <c r="J68" s="9"/>
      <c r="K68" s="11" t="s">
        <v>7</v>
      </c>
      <c r="L68" s="9"/>
      <c r="M68" s="9"/>
      <c r="N68" s="9"/>
      <c r="O68" s="9"/>
      <c r="P68" s="9"/>
      <c r="Q68" s="9"/>
      <c r="R68" s="12" t="s">
        <v>8</v>
      </c>
      <c r="S68" s="12" t="s">
        <v>8</v>
      </c>
      <c r="T68" s="12" t="s">
        <v>8</v>
      </c>
      <c r="U68" s="9"/>
      <c r="V68" s="9"/>
      <c r="W68" s="9"/>
      <c r="X68" s="14" t="s">
        <v>10</v>
      </c>
      <c r="Y68" s="14" t="s">
        <v>10</v>
      </c>
      <c r="Z68" s="14" t="s">
        <v>10</v>
      </c>
    </row>
    <row r="69" spans="1:26" ht="15.75" customHeight="1" x14ac:dyDescent="0.3">
      <c r="A69" s="6">
        <v>67</v>
      </c>
      <c r="B69" s="8" t="s">
        <v>83</v>
      </c>
      <c r="C69" s="9"/>
      <c r="D69" s="11" t="s">
        <v>7</v>
      </c>
      <c r="E69" s="9"/>
      <c r="F69" s="13" t="s">
        <v>36</v>
      </c>
      <c r="G69" s="13" t="s">
        <v>36</v>
      </c>
      <c r="H69" s="13" t="s">
        <v>36</v>
      </c>
      <c r="I69" s="9"/>
      <c r="J69" s="9"/>
      <c r="K69" s="10" t="s">
        <v>6</v>
      </c>
      <c r="L69" s="10" t="s">
        <v>6</v>
      </c>
      <c r="M69" s="9"/>
      <c r="N69" s="9"/>
      <c r="O69" s="9"/>
      <c r="P69" s="9"/>
      <c r="Q69" s="9"/>
      <c r="R69" s="14" t="s">
        <v>16</v>
      </c>
      <c r="S69" s="14" t="s">
        <v>16</v>
      </c>
      <c r="T69" s="14" t="s">
        <v>16</v>
      </c>
      <c r="U69" s="9"/>
      <c r="V69" s="9"/>
      <c r="W69" s="9"/>
      <c r="X69" s="12" t="s">
        <v>8</v>
      </c>
      <c r="Y69" s="12" t="s">
        <v>8</v>
      </c>
      <c r="Z69" s="12" t="s">
        <v>8</v>
      </c>
    </row>
    <row r="70" spans="1:26" ht="15.75" customHeight="1" x14ac:dyDescent="0.3">
      <c r="A70" s="6">
        <v>68</v>
      </c>
      <c r="B70" s="16" t="s">
        <v>84</v>
      </c>
      <c r="C70" s="10" t="s">
        <v>6</v>
      </c>
      <c r="D70" s="10" t="s">
        <v>6</v>
      </c>
      <c r="E70" s="11" t="s">
        <v>7</v>
      </c>
      <c r="F70" s="9"/>
      <c r="G70" s="9"/>
      <c r="H70" s="9"/>
      <c r="I70" s="13" t="s">
        <v>36</v>
      </c>
      <c r="J70" s="13" t="s">
        <v>36</v>
      </c>
      <c r="K70" s="13" t="s">
        <v>36</v>
      </c>
      <c r="L70" s="9"/>
      <c r="M70" s="9"/>
      <c r="N70" s="9"/>
      <c r="O70" s="12" t="s">
        <v>8</v>
      </c>
      <c r="P70" s="12" t="s">
        <v>8</v>
      </c>
      <c r="Q70" s="12" t="s">
        <v>8</v>
      </c>
      <c r="R70" s="9"/>
      <c r="S70" s="9"/>
      <c r="T70" s="9"/>
      <c r="U70" s="9"/>
      <c r="V70" s="9"/>
      <c r="W70" s="9"/>
      <c r="X70" s="14" t="s">
        <v>16</v>
      </c>
      <c r="Y70" s="14" t="s">
        <v>16</v>
      </c>
      <c r="Z70" s="14" t="s">
        <v>16</v>
      </c>
    </row>
    <row r="71" spans="1:26" ht="15.75" customHeight="1" x14ac:dyDescent="0.3">
      <c r="A71" s="6">
        <v>69</v>
      </c>
      <c r="B71" s="16" t="s">
        <v>85</v>
      </c>
      <c r="C71" s="9"/>
      <c r="D71" s="9"/>
      <c r="E71" s="9"/>
      <c r="F71" s="9"/>
      <c r="G71" s="11" t="s">
        <v>7</v>
      </c>
      <c r="H71" s="9"/>
      <c r="I71" s="13" t="s">
        <v>36</v>
      </c>
      <c r="J71" s="13" t="s">
        <v>36</v>
      </c>
      <c r="K71" s="13" t="s">
        <v>36</v>
      </c>
      <c r="L71" s="9"/>
      <c r="M71" s="10" t="s">
        <v>6</v>
      </c>
      <c r="N71" s="10" t="s">
        <v>6</v>
      </c>
      <c r="O71" s="12" t="s">
        <v>8</v>
      </c>
      <c r="P71" s="12" t="s">
        <v>8</v>
      </c>
      <c r="Q71" s="12" t="s">
        <v>8</v>
      </c>
      <c r="R71" s="9"/>
      <c r="S71" s="9"/>
      <c r="T71" s="9"/>
      <c r="U71" s="14" t="s">
        <v>10</v>
      </c>
      <c r="V71" s="14" t="s">
        <v>10</v>
      </c>
      <c r="W71" s="14" t="s">
        <v>10</v>
      </c>
      <c r="X71" s="9"/>
      <c r="Y71" s="9"/>
      <c r="Z71" s="9"/>
    </row>
    <row r="72" spans="1:26" ht="15.75" customHeight="1" x14ac:dyDescent="0.3">
      <c r="A72" s="6">
        <v>70</v>
      </c>
      <c r="B72" s="8" t="s">
        <v>86</v>
      </c>
      <c r="C72" s="9"/>
      <c r="D72" s="9"/>
      <c r="E72" s="13" t="s">
        <v>12</v>
      </c>
      <c r="F72" s="13" t="s">
        <v>12</v>
      </c>
      <c r="G72" s="13" t="s">
        <v>12</v>
      </c>
      <c r="H72" s="9"/>
      <c r="I72" s="10" t="s">
        <v>6</v>
      </c>
      <c r="J72" s="10" t="s">
        <v>6</v>
      </c>
      <c r="K72" s="18" t="s">
        <v>7</v>
      </c>
      <c r="L72" s="9"/>
      <c r="M72" s="9"/>
      <c r="N72" s="9"/>
      <c r="O72" s="14" t="s">
        <v>10</v>
      </c>
      <c r="P72" s="14" t="s">
        <v>10</v>
      </c>
      <c r="Q72" s="14" t="s">
        <v>10</v>
      </c>
      <c r="R72" s="9"/>
      <c r="S72" s="9"/>
      <c r="T72" s="9"/>
      <c r="U72" s="12" t="s">
        <v>8</v>
      </c>
      <c r="V72" s="12" t="s">
        <v>8</v>
      </c>
      <c r="W72" s="12" t="s">
        <v>8</v>
      </c>
      <c r="X72" s="9"/>
      <c r="Y72" s="9"/>
      <c r="Z72" s="9"/>
    </row>
    <row r="73" spans="1:26" ht="15.75" customHeight="1" x14ac:dyDescent="0.3">
      <c r="A73" s="6">
        <v>71</v>
      </c>
      <c r="B73" s="8" t="s">
        <v>87</v>
      </c>
      <c r="C73" s="9"/>
      <c r="D73" s="9"/>
      <c r="E73" s="9"/>
      <c r="F73" s="13" t="s">
        <v>36</v>
      </c>
      <c r="G73" s="13" t="s">
        <v>36</v>
      </c>
      <c r="H73" s="13" t="s">
        <v>36</v>
      </c>
      <c r="I73" s="9"/>
      <c r="J73" s="9"/>
      <c r="K73" s="9"/>
      <c r="L73" s="14" t="s">
        <v>16</v>
      </c>
      <c r="M73" s="14" t="s">
        <v>16</v>
      </c>
      <c r="N73" s="14" t="s">
        <v>16</v>
      </c>
      <c r="O73" s="19" t="s">
        <v>6</v>
      </c>
      <c r="P73" s="19" t="s">
        <v>6</v>
      </c>
      <c r="Q73" s="9"/>
      <c r="R73" s="11" t="s">
        <v>7</v>
      </c>
      <c r="S73" s="9"/>
      <c r="T73" s="9"/>
      <c r="U73" s="12" t="s">
        <v>8</v>
      </c>
      <c r="V73" s="12" t="s">
        <v>8</v>
      </c>
      <c r="W73" s="12" t="s">
        <v>8</v>
      </c>
      <c r="X73" s="9"/>
      <c r="Y73" s="9"/>
      <c r="Z73" s="9"/>
    </row>
    <row r="74" spans="1:26" ht="15.75" customHeight="1" x14ac:dyDescent="0.3">
      <c r="A74" s="6">
        <v>72</v>
      </c>
      <c r="B74" s="8" t="s">
        <v>88</v>
      </c>
      <c r="C74" s="13" t="s">
        <v>36</v>
      </c>
      <c r="D74" s="13" t="s">
        <v>36</v>
      </c>
      <c r="E74" s="13" t="s">
        <v>36</v>
      </c>
      <c r="F74" s="9"/>
      <c r="G74" s="9"/>
      <c r="H74" s="9"/>
      <c r="I74" s="14" t="s">
        <v>10</v>
      </c>
      <c r="J74" s="14" t="s">
        <v>10</v>
      </c>
      <c r="K74" s="14" t="s">
        <v>10</v>
      </c>
      <c r="L74" s="9"/>
      <c r="M74" s="9"/>
      <c r="N74" s="9"/>
      <c r="O74" s="9"/>
      <c r="P74" s="9"/>
      <c r="Q74" s="9"/>
      <c r="R74" s="12" t="s">
        <v>8</v>
      </c>
      <c r="S74" s="12" t="s">
        <v>8</v>
      </c>
      <c r="T74" s="12" t="s">
        <v>8</v>
      </c>
      <c r="U74" s="9"/>
      <c r="V74" s="9"/>
      <c r="W74" s="9"/>
      <c r="X74" s="18" t="s">
        <v>7</v>
      </c>
      <c r="Y74" s="19" t="s">
        <v>6</v>
      </c>
      <c r="Z74" s="19" t="s">
        <v>6</v>
      </c>
    </row>
    <row r="75" spans="1:26" ht="15.75" customHeight="1" x14ac:dyDescent="0.3">
      <c r="A75" s="6">
        <v>73</v>
      </c>
      <c r="B75" s="16" t="s">
        <v>89</v>
      </c>
      <c r="C75" s="11" t="s">
        <v>7</v>
      </c>
      <c r="D75" s="9"/>
      <c r="E75" s="10" t="s">
        <v>6</v>
      </c>
      <c r="F75" s="10" t="s">
        <v>6</v>
      </c>
      <c r="G75" s="9"/>
      <c r="H75" s="9"/>
      <c r="I75" s="13" t="s">
        <v>12</v>
      </c>
      <c r="J75" s="13" t="s">
        <v>12</v>
      </c>
      <c r="K75" s="13" t="s">
        <v>12</v>
      </c>
      <c r="L75" s="9"/>
      <c r="M75" s="9"/>
      <c r="N75" s="9"/>
      <c r="O75" s="12" t="s">
        <v>8</v>
      </c>
      <c r="P75" s="12" t="s">
        <v>8</v>
      </c>
      <c r="Q75" s="12" t="s">
        <v>8</v>
      </c>
      <c r="R75" s="9"/>
      <c r="S75" s="9"/>
      <c r="T75" s="9"/>
      <c r="U75" s="9"/>
      <c r="V75" s="9"/>
      <c r="W75" s="9"/>
      <c r="X75" s="14" t="s">
        <v>16</v>
      </c>
      <c r="Y75" s="14" t="s">
        <v>16</v>
      </c>
      <c r="Z75" s="14" t="s">
        <v>16</v>
      </c>
    </row>
    <row r="76" spans="1:26" ht="15.75" customHeight="1" x14ac:dyDescent="0.3">
      <c r="A76" s="6">
        <v>74</v>
      </c>
      <c r="B76" s="16" t="s">
        <v>90</v>
      </c>
      <c r="C76" s="14" t="s">
        <v>10</v>
      </c>
      <c r="D76" s="14" t="s">
        <v>10</v>
      </c>
      <c r="E76" s="14" t="s">
        <v>10</v>
      </c>
      <c r="F76" s="9"/>
      <c r="G76" s="9"/>
      <c r="H76" s="9"/>
      <c r="I76" s="9"/>
      <c r="J76" s="9"/>
      <c r="K76" s="9"/>
      <c r="L76" s="13" t="s">
        <v>36</v>
      </c>
      <c r="M76" s="13" t="s">
        <v>36</v>
      </c>
      <c r="N76" s="13" t="s">
        <v>36</v>
      </c>
      <c r="O76" s="9"/>
      <c r="P76" s="9"/>
      <c r="Q76" s="9"/>
      <c r="R76" s="12" t="s">
        <v>8</v>
      </c>
      <c r="S76" s="12" t="s">
        <v>8</v>
      </c>
      <c r="T76" s="12" t="s">
        <v>8</v>
      </c>
      <c r="U76" s="9"/>
      <c r="V76" s="18" t="s">
        <v>7</v>
      </c>
      <c r="W76" s="19" t="s">
        <v>6</v>
      </c>
      <c r="X76" s="19" t="s">
        <v>6</v>
      </c>
      <c r="Y76" s="9"/>
      <c r="Z76" s="9"/>
    </row>
    <row r="77" spans="1:26" ht="15.75" customHeight="1" x14ac:dyDescent="0.3">
      <c r="A77" s="6">
        <v>75</v>
      </c>
      <c r="B77" s="8" t="s">
        <v>91</v>
      </c>
      <c r="C77" s="14" t="s">
        <v>16</v>
      </c>
      <c r="D77" s="14" t="s">
        <v>16</v>
      </c>
      <c r="E77" s="14" t="s">
        <v>16</v>
      </c>
      <c r="F77" s="9"/>
      <c r="G77" s="10" t="s">
        <v>6</v>
      </c>
      <c r="H77" s="10" t="s">
        <v>6</v>
      </c>
      <c r="I77" s="9"/>
      <c r="J77" s="11" t="s">
        <v>7</v>
      </c>
      <c r="K77" s="9"/>
      <c r="L77" s="9"/>
      <c r="M77" s="9"/>
      <c r="N77" s="9"/>
      <c r="O77" s="9"/>
      <c r="P77" s="9"/>
      <c r="Q77" s="9"/>
      <c r="R77" s="9"/>
      <c r="S77" s="9"/>
      <c r="T77" s="9"/>
      <c r="U77" s="12" t="s">
        <v>8</v>
      </c>
      <c r="V77" s="12" t="s">
        <v>8</v>
      </c>
      <c r="W77" s="12" t="s">
        <v>8</v>
      </c>
      <c r="X77" s="13" t="s">
        <v>12</v>
      </c>
      <c r="Y77" s="13" t="s">
        <v>12</v>
      </c>
      <c r="Z77" s="13" t="s">
        <v>12</v>
      </c>
    </row>
    <row r="78" spans="1:26" ht="15.75" customHeight="1" x14ac:dyDescent="0.3">
      <c r="A78" s="6">
        <v>76</v>
      </c>
      <c r="B78" s="8" t="s">
        <v>92</v>
      </c>
      <c r="C78" s="12" t="s">
        <v>8</v>
      </c>
      <c r="D78" s="12" t="s">
        <v>8</v>
      </c>
      <c r="E78" s="12" t="s">
        <v>8</v>
      </c>
      <c r="F78" s="9"/>
      <c r="G78" s="9"/>
      <c r="H78" s="9"/>
      <c r="I78" s="14" t="s">
        <v>16</v>
      </c>
      <c r="J78" s="14" t="s">
        <v>16</v>
      </c>
      <c r="K78" s="14" t="s">
        <v>16</v>
      </c>
      <c r="L78" s="9"/>
      <c r="M78" s="9"/>
      <c r="N78" s="9"/>
      <c r="O78" s="13" t="s">
        <v>12</v>
      </c>
      <c r="P78" s="13" t="s">
        <v>12</v>
      </c>
      <c r="Q78" s="13" t="s">
        <v>12</v>
      </c>
      <c r="R78" s="9"/>
      <c r="S78" s="9"/>
      <c r="T78" s="9"/>
      <c r="U78" s="19" t="s">
        <v>6</v>
      </c>
      <c r="V78" s="19" t="s">
        <v>6</v>
      </c>
      <c r="W78" s="9"/>
      <c r="X78" s="9"/>
      <c r="Y78" s="9"/>
      <c r="Z78" s="11" t="s">
        <v>7</v>
      </c>
    </row>
    <row r="79" spans="1:26" ht="15.75" customHeight="1" x14ac:dyDescent="0.3">
      <c r="A79" s="6">
        <v>77</v>
      </c>
      <c r="B79" s="8" t="s">
        <v>93</v>
      </c>
      <c r="C79" s="13" t="s">
        <v>36</v>
      </c>
      <c r="D79" s="13" t="s">
        <v>36</v>
      </c>
      <c r="E79" s="13" t="s">
        <v>36</v>
      </c>
      <c r="F79" s="9"/>
      <c r="G79" s="9"/>
      <c r="H79" s="9"/>
      <c r="I79" s="9"/>
      <c r="J79" s="9"/>
      <c r="K79" s="9"/>
      <c r="L79" s="14" t="s">
        <v>16</v>
      </c>
      <c r="M79" s="14" t="s">
        <v>16</v>
      </c>
      <c r="N79" s="14" t="s">
        <v>16</v>
      </c>
      <c r="O79" s="9"/>
      <c r="P79" s="18" t="s">
        <v>7</v>
      </c>
      <c r="Q79" s="19" t="s">
        <v>6</v>
      </c>
      <c r="R79" s="19" t="s">
        <v>6</v>
      </c>
      <c r="S79" s="9"/>
      <c r="T79" s="9"/>
      <c r="U79" s="12" t="s">
        <v>8</v>
      </c>
      <c r="V79" s="12" t="s">
        <v>8</v>
      </c>
      <c r="W79" s="12" t="s">
        <v>8</v>
      </c>
      <c r="X79" s="9"/>
      <c r="Y79" s="9"/>
      <c r="Z79" s="9"/>
    </row>
    <row r="80" spans="1:26" ht="15.75" customHeight="1" x14ac:dyDescent="0.3">
      <c r="A80" s="6">
        <v>78</v>
      </c>
      <c r="B80" s="8" t="s">
        <v>94</v>
      </c>
      <c r="C80" s="14" t="s">
        <v>16</v>
      </c>
      <c r="D80" s="14" t="s">
        <v>16</v>
      </c>
      <c r="E80" s="14" t="s">
        <v>16</v>
      </c>
      <c r="F80" s="9"/>
      <c r="G80" s="9"/>
      <c r="H80" s="9"/>
      <c r="I80" s="12" t="s">
        <v>15</v>
      </c>
      <c r="J80" s="12" t="s">
        <v>15</v>
      </c>
      <c r="K80" s="12" t="s">
        <v>15</v>
      </c>
      <c r="L80" s="9"/>
      <c r="M80" s="9"/>
      <c r="N80" s="9"/>
      <c r="O80" s="18" t="s">
        <v>7</v>
      </c>
      <c r="P80" s="9"/>
      <c r="Q80" s="9"/>
      <c r="R80" s="9"/>
      <c r="S80" s="19" t="s">
        <v>6</v>
      </c>
      <c r="T80" s="19" t="s">
        <v>6</v>
      </c>
      <c r="U80" s="13" t="s">
        <v>12</v>
      </c>
      <c r="V80" s="13" t="s">
        <v>12</v>
      </c>
      <c r="W80" s="13" t="s">
        <v>12</v>
      </c>
      <c r="X80" s="9"/>
      <c r="Y80" s="9"/>
      <c r="Z80" s="9"/>
    </row>
    <row r="81" spans="1:26" ht="15.75" customHeight="1" x14ac:dyDescent="0.3">
      <c r="A81" s="6">
        <v>79</v>
      </c>
      <c r="B81" s="20" t="s">
        <v>95</v>
      </c>
      <c r="C81" s="14" t="s">
        <v>16</v>
      </c>
      <c r="D81" s="14" t="s">
        <v>16</v>
      </c>
      <c r="E81" s="14" t="s">
        <v>16</v>
      </c>
      <c r="F81" s="9"/>
      <c r="G81" s="9"/>
      <c r="H81" s="9"/>
      <c r="I81" s="18" t="s">
        <v>7</v>
      </c>
      <c r="J81" s="19" t="s">
        <v>6</v>
      </c>
      <c r="K81" s="19" t="s">
        <v>6</v>
      </c>
      <c r="L81" s="9"/>
      <c r="M81" s="9"/>
      <c r="N81" s="9"/>
      <c r="O81" s="9"/>
      <c r="P81" s="9"/>
      <c r="Q81" s="9"/>
      <c r="R81" s="9"/>
      <c r="S81" s="9"/>
      <c r="T81" s="9"/>
      <c r="U81" s="13" t="s">
        <v>12</v>
      </c>
      <c r="V81" s="13" t="s">
        <v>12</v>
      </c>
      <c r="W81" s="13" t="s">
        <v>12</v>
      </c>
      <c r="X81" s="12" t="s">
        <v>8</v>
      </c>
      <c r="Y81" s="12" t="s">
        <v>8</v>
      </c>
      <c r="Z81" s="12" t="s">
        <v>8</v>
      </c>
    </row>
    <row r="82" spans="1:26" ht="15.75" customHeight="1" x14ac:dyDescent="0.3">
      <c r="A82" s="6">
        <v>80</v>
      </c>
      <c r="B82" s="21" t="s">
        <v>96</v>
      </c>
      <c r="C82" s="9"/>
      <c r="D82" s="9"/>
      <c r="E82" s="9"/>
      <c r="F82" s="9"/>
      <c r="G82" s="9"/>
      <c r="H82" s="9"/>
      <c r="I82" s="9"/>
      <c r="J82" s="9"/>
      <c r="K82" s="9"/>
      <c r="L82" s="13" t="s">
        <v>36</v>
      </c>
      <c r="M82" s="13" t="s">
        <v>36</v>
      </c>
      <c r="N82" s="13" t="s">
        <v>36</v>
      </c>
      <c r="O82" s="18" t="s">
        <v>7</v>
      </c>
      <c r="P82" s="19" t="s">
        <v>6</v>
      </c>
      <c r="Q82" s="19" t="s">
        <v>6</v>
      </c>
      <c r="R82" s="9"/>
      <c r="S82" s="9"/>
      <c r="T82" s="9"/>
      <c r="U82" s="12" t="s">
        <v>8</v>
      </c>
      <c r="V82" s="12" t="s">
        <v>8</v>
      </c>
      <c r="W82" s="12" t="s">
        <v>8</v>
      </c>
      <c r="X82" s="9"/>
      <c r="Y82" s="18" t="s">
        <v>7</v>
      </c>
      <c r="Z82" s="9"/>
    </row>
    <row r="83" spans="1:26" ht="15.75" customHeight="1" x14ac:dyDescent="0.3">
      <c r="A83" s="6">
        <v>81</v>
      </c>
      <c r="B83" s="21" t="s">
        <v>97</v>
      </c>
      <c r="C83" s="9"/>
      <c r="D83" s="9"/>
      <c r="E83" s="9"/>
      <c r="F83" s="9"/>
      <c r="G83" s="9"/>
      <c r="H83" s="9"/>
      <c r="I83" s="9"/>
      <c r="J83" s="9"/>
      <c r="K83" s="9"/>
      <c r="L83" s="12" t="s">
        <v>8</v>
      </c>
      <c r="M83" s="12" t="s">
        <v>8</v>
      </c>
      <c r="N83" s="12" t="s">
        <v>8</v>
      </c>
      <c r="O83" s="13" t="s">
        <v>19</v>
      </c>
      <c r="P83" s="13" t="s">
        <v>19</v>
      </c>
      <c r="Q83" s="13" t="s">
        <v>19</v>
      </c>
      <c r="R83" s="9"/>
      <c r="S83" s="9"/>
      <c r="T83" s="18" t="s">
        <v>7</v>
      </c>
      <c r="U83" s="9"/>
      <c r="V83" s="9"/>
      <c r="W83" s="9"/>
      <c r="X83" s="9"/>
      <c r="Y83" s="9"/>
      <c r="Z83" s="9"/>
    </row>
    <row r="84" spans="1:26" ht="15.75" customHeight="1" x14ac:dyDescent="0.3">
      <c r="A84" s="6">
        <v>82</v>
      </c>
      <c r="B84" s="21" t="s">
        <v>98</v>
      </c>
      <c r="C84" s="9"/>
      <c r="D84" s="9"/>
      <c r="E84" s="9"/>
      <c r="F84" s="9"/>
      <c r="G84" s="9"/>
      <c r="H84" s="9"/>
      <c r="I84" s="9"/>
      <c r="J84" s="9"/>
      <c r="K84" s="9"/>
      <c r="L84" s="12" t="s">
        <v>8</v>
      </c>
      <c r="M84" s="12" t="s">
        <v>8</v>
      </c>
      <c r="N84" s="12" t="s">
        <v>8</v>
      </c>
      <c r="O84" s="13" t="s">
        <v>19</v>
      </c>
      <c r="P84" s="13" t="s">
        <v>19</v>
      </c>
      <c r="Q84" s="13" t="s">
        <v>19</v>
      </c>
      <c r="R84" s="9"/>
      <c r="S84" s="9"/>
      <c r="T84" s="9"/>
      <c r="U84" s="9"/>
      <c r="V84" s="9"/>
      <c r="W84" s="18" t="s">
        <v>7</v>
      </c>
      <c r="X84" s="9"/>
      <c r="Y84" s="9"/>
      <c r="Z84" s="9"/>
    </row>
    <row r="85" spans="1:26" ht="15.75" customHeight="1" x14ac:dyDescent="0.3">
      <c r="A85" s="6">
        <v>83</v>
      </c>
      <c r="B85" s="21" t="s">
        <v>99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13" t="s">
        <v>19</v>
      </c>
      <c r="V85" s="13" t="s">
        <v>19</v>
      </c>
      <c r="W85" s="13" t="s">
        <v>19</v>
      </c>
      <c r="X85" s="12" t="s">
        <v>8</v>
      </c>
      <c r="Y85" s="12" t="s">
        <v>8</v>
      </c>
      <c r="Z85" s="12" t="s">
        <v>8</v>
      </c>
    </row>
    <row r="86" spans="1:26" ht="15.75" customHeight="1" x14ac:dyDescent="0.3">
      <c r="A86" s="6">
        <v>84</v>
      </c>
      <c r="B86" s="21" t="s">
        <v>100</v>
      </c>
      <c r="C86" s="9"/>
      <c r="D86" s="9"/>
      <c r="E86" s="9"/>
      <c r="F86" s="9"/>
      <c r="G86" s="9"/>
      <c r="H86" s="9"/>
      <c r="I86" s="9"/>
      <c r="J86" s="9"/>
      <c r="K86" s="9"/>
      <c r="L86" s="12" t="s">
        <v>8</v>
      </c>
      <c r="M86" s="12" t="s">
        <v>8</v>
      </c>
      <c r="N86" s="12" t="s">
        <v>8</v>
      </c>
      <c r="O86" s="9"/>
      <c r="P86" s="9"/>
      <c r="Q86" s="9"/>
      <c r="R86" s="13" t="s">
        <v>19</v>
      </c>
      <c r="S86" s="13" t="s">
        <v>19</v>
      </c>
      <c r="T86" s="13" t="s">
        <v>19</v>
      </c>
      <c r="U86" s="18" t="s">
        <v>7</v>
      </c>
      <c r="V86" s="9"/>
      <c r="W86" s="9"/>
      <c r="X86" s="9"/>
      <c r="Y86" s="9"/>
      <c r="Z86" s="9"/>
    </row>
    <row r="87" spans="1:26" ht="15.75" customHeight="1" x14ac:dyDescent="0.3">
      <c r="A87" s="6">
        <v>85</v>
      </c>
      <c r="B87" s="20">
        <v>20033036</v>
      </c>
      <c r="C87" s="9"/>
      <c r="D87" s="9"/>
      <c r="E87" s="9"/>
      <c r="F87" s="14" t="s">
        <v>10</v>
      </c>
      <c r="G87" s="14" t="s">
        <v>10</v>
      </c>
      <c r="H87" s="14" t="s">
        <v>10</v>
      </c>
      <c r="I87" s="9"/>
      <c r="J87" s="9"/>
      <c r="K87" s="9"/>
      <c r="L87" s="18" t="s">
        <v>7</v>
      </c>
      <c r="M87" s="19" t="s">
        <v>6</v>
      </c>
      <c r="N87" s="19" t="s">
        <v>6</v>
      </c>
      <c r="O87" s="12" t="s">
        <v>8</v>
      </c>
      <c r="P87" s="12" t="s">
        <v>8</v>
      </c>
      <c r="Q87" s="12" t="s">
        <v>8</v>
      </c>
      <c r="R87" s="9"/>
      <c r="S87" s="9"/>
      <c r="T87" s="9"/>
      <c r="U87" s="13" t="s">
        <v>12</v>
      </c>
      <c r="V87" s="13" t="s">
        <v>12</v>
      </c>
      <c r="W87" s="13" t="s">
        <v>12</v>
      </c>
      <c r="X87" s="9"/>
      <c r="Y87" s="9"/>
      <c r="Z87" s="9"/>
    </row>
    <row r="88" spans="1:26" ht="15.75" customHeight="1" x14ac:dyDescent="0.3">
      <c r="A88" s="15"/>
      <c r="B88" s="22"/>
      <c r="C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5.75" hidden="1" customHeight="1" x14ac:dyDescent="0.2">
      <c r="A89" s="25" t="s">
        <v>101</v>
      </c>
      <c r="B89" s="26"/>
      <c r="C89" s="15">
        <v>1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hidden="1" customHeight="1" x14ac:dyDescent="0.2">
      <c r="A90" s="4" t="s">
        <v>102</v>
      </c>
      <c r="B90" s="27"/>
      <c r="C90" s="28">
        <f t="shared" ref="C90:E90" si="0">COUNTIF(C$4:C$81,"MI1")</f>
        <v>6</v>
      </c>
      <c r="D90" s="28">
        <f t="shared" si="0"/>
        <v>6</v>
      </c>
      <c r="E90" s="28">
        <f t="shared" si="0"/>
        <v>6</v>
      </c>
      <c r="F90" s="28">
        <f t="shared" ref="F90:H90" si="1">COUNTIF(F$3:F$87,"MI1")</f>
        <v>5</v>
      </c>
      <c r="G90" s="28">
        <f t="shared" si="1"/>
        <v>5</v>
      </c>
      <c r="H90" s="28">
        <f t="shared" si="1"/>
        <v>5</v>
      </c>
      <c r="I90" s="28">
        <f t="shared" ref="I90:K90" si="2">COUNTIF(I$3:I$81,"MI1")</f>
        <v>4</v>
      </c>
      <c r="J90" s="28">
        <f t="shared" si="2"/>
        <v>4</v>
      </c>
      <c r="K90" s="28">
        <f t="shared" si="2"/>
        <v>4</v>
      </c>
      <c r="L90" s="28">
        <f t="shared" ref="L90:Z90" si="3">COUNTIF(L$3:L$87,"MI1")</f>
        <v>8</v>
      </c>
      <c r="M90" s="28">
        <f t="shared" si="3"/>
        <v>8</v>
      </c>
      <c r="N90" s="28">
        <f t="shared" si="3"/>
        <v>8</v>
      </c>
      <c r="O90" s="28">
        <f t="shared" si="3"/>
        <v>8</v>
      </c>
      <c r="P90" s="28">
        <f t="shared" si="3"/>
        <v>8</v>
      </c>
      <c r="Q90" s="28">
        <f t="shared" si="3"/>
        <v>8</v>
      </c>
      <c r="R90" s="28">
        <f t="shared" si="3"/>
        <v>8</v>
      </c>
      <c r="S90" s="28">
        <f t="shared" si="3"/>
        <v>8</v>
      </c>
      <c r="T90" s="28">
        <f t="shared" si="3"/>
        <v>8</v>
      </c>
      <c r="U90" s="28">
        <f t="shared" si="3"/>
        <v>8</v>
      </c>
      <c r="V90" s="28">
        <f t="shared" si="3"/>
        <v>8</v>
      </c>
      <c r="W90" s="28">
        <f t="shared" si="3"/>
        <v>8</v>
      </c>
      <c r="X90" s="28">
        <f t="shared" si="3"/>
        <v>8</v>
      </c>
      <c r="Y90" s="28">
        <f t="shared" si="3"/>
        <v>8</v>
      </c>
      <c r="Z90" s="28">
        <f t="shared" si="3"/>
        <v>8</v>
      </c>
    </row>
    <row r="91" spans="1:26" ht="15.75" hidden="1" customHeight="1" x14ac:dyDescent="0.2">
      <c r="A91" s="4" t="s">
        <v>103</v>
      </c>
      <c r="B91" s="27"/>
      <c r="C91" s="28">
        <f t="shared" ref="C91:E91" si="4">COUNTIF(C$4:C$81,"GER")</f>
        <v>4</v>
      </c>
      <c r="D91" s="28">
        <f t="shared" si="4"/>
        <v>4</v>
      </c>
      <c r="E91" s="28">
        <f t="shared" si="4"/>
        <v>4</v>
      </c>
      <c r="F91" s="28">
        <f t="shared" ref="F91:H91" si="5">COUNTIF(F$3:F$87,"GER")</f>
        <v>3</v>
      </c>
      <c r="G91" s="28">
        <f t="shared" si="5"/>
        <v>3</v>
      </c>
      <c r="H91" s="28">
        <f t="shared" si="5"/>
        <v>3</v>
      </c>
      <c r="I91" s="28">
        <f t="shared" ref="I91:K91" si="6">COUNTIF(I$3:I$81,"GER")</f>
        <v>4</v>
      </c>
      <c r="J91" s="28">
        <f t="shared" si="6"/>
        <v>4</v>
      </c>
      <c r="K91" s="28">
        <f t="shared" si="6"/>
        <v>4</v>
      </c>
      <c r="L91" s="28">
        <f t="shared" ref="L91:Z91" si="7">COUNTIF(L$3:L$87,"GER")</f>
        <v>3</v>
      </c>
      <c r="M91" s="28">
        <f t="shared" si="7"/>
        <v>3</v>
      </c>
      <c r="N91" s="28">
        <f t="shared" si="7"/>
        <v>3</v>
      </c>
      <c r="O91" s="28">
        <f t="shared" si="7"/>
        <v>4</v>
      </c>
      <c r="P91" s="28">
        <f t="shared" si="7"/>
        <v>4</v>
      </c>
      <c r="Q91" s="28">
        <f t="shared" si="7"/>
        <v>4</v>
      </c>
      <c r="R91" s="28">
        <f t="shared" si="7"/>
        <v>4</v>
      </c>
      <c r="S91" s="28">
        <f t="shared" si="7"/>
        <v>4</v>
      </c>
      <c r="T91" s="28">
        <f t="shared" si="7"/>
        <v>4</v>
      </c>
      <c r="U91" s="28">
        <f t="shared" si="7"/>
        <v>4</v>
      </c>
      <c r="V91" s="28">
        <f t="shared" si="7"/>
        <v>4</v>
      </c>
      <c r="W91" s="28">
        <f t="shared" si="7"/>
        <v>4</v>
      </c>
      <c r="X91" s="28">
        <f t="shared" si="7"/>
        <v>4</v>
      </c>
      <c r="Y91" s="28">
        <f t="shared" si="7"/>
        <v>4</v>
      </c>
      <c r="Z91" s="28">
        <f t="shared" si="7"/>
        <v>4</v>
      </c>
    </row>
    <row r="92" spans="1:26" ht="15.75" hidden="1" customHeight="1" x14ac:dyDescent="0.2">
      <c r="A92" s="4" t="s">
        <v>104</v>
      </c>
      <c r="B92" s="27"/>
      <c r="C92" s="29">
        <f t="shared" ref="C92:E92" si="8">COUNTIF(C$4:C$81,"CA1")</f>
        <v>6</v>
      </c>
      <c r="D92" s="29">
        <f t="shared" si="8"/>
        <v>6</v>
      </c>
      <c r="E92" s="29">
        <f t="shared" si="8"/>
        <v>6</v>
      </c>
      <c r="F92" s="29">
        <f t="shared" ref="F92:H92" si="9">COUNTIF(F$3:F$87,"CA1")</f>
        <v>6</v>
      </c>
      <c r="G92" s="29">
        <f t="shared" si="9"/>
        <v>6</v>
      </c>
      <c r="H92" s="29">
        <f t="shared" si="9"/>
        <v>6</v>
      </c>
      <c r="I92" s="29">
        <f t="shared" ref="I92:K92" si="10">COUNTIF(I$3:I$81,"CA1")</f>
        <v>6</v>
      </c>
      <c r="J92" s="29">
        <f t="shared" si="10"/>
        <v>7</v>
      </c>
      <c r="K92" s="29">
        <f t="shared" si="10"/>
        <v>7</v>
      </c>
      <c r="L92" s="29">
        <f t="shared" ref="L92:Z92" si="11">COUNTIF(L$3:L$87,"CA1")</f>
        <v>6</v>
      </c>
      <c r="M92" s="29">
        <f t="shared" si="11"/>
        <v>7</v>
      </c>
      <c r="N92" s="29">
        <f t="shared" si="11"/>
        <v>7</v>
      </c>
      <c r="O92" s="29">
        <f t="shared" si="11"/>
        <v>7</v>
      </c>
      <c r="P92" s="29">
        <f t="shared" si="11"/>
        <v>8</v>
      </c>
      <c r="Q92" s="29">
        <f t="shared" si="11"/>
        <v>8</v>
      </c>
      <c r="R92" s="29">
        <f t="shared" si="11"/>
        <v>7</v>
      </c>
      <c r="S92" s="29">
        <f t="shared" si="11"/>
        <v>7</v>
      </c>
      <c r="T92" s="29">
        <f t="shared" si="11"/>
        <v>7</v>
      </c>
      <c r="U92" s="29">
        <f t="shared" si="11"/>
        <v>7</v>
      </c>
      <c r="V92" s="29">
        <f t="shared" si="11"/>
        <v>7</v>
      </c>
      <c r="W92" s="29">
        <f t="shared" si="11"/>
        <v>7</v>
      </c>
      <c r="X92" s="29">
        <f t="shared" si="11"/>
        <v>7</v>
      </c>
      <c r="Y92" s="29">
        <f t="shared" si="11"/>
        <v>7</v>
      </c>
      <c r="Z92" s="29">
        <f t="shared" si="11"/>
        <v>7</v>
      </c>
    </row>
    <row r="93" spans="1:26" ht="15.75" hidden="1" customHeight="1" x14ac:dyDescent="0.2">
      <c r="A93" s="4" t="s">
        <v>105</v>
      </c>
      <c r="B93" s="27"/>
      <c r="C93" s="28">
        <f t="shared" ref="C93:E93" si="12">COUNTIF(C$4:C$81,"NEFR")</f>
        <v>2</v>
      </c>
      <c r="D93" s="28">
        <f t="shared" si="12"/>
        <v>2</v>
      </c>
      <c r="E93" s="28">
        <f t="shared" si="12"/>
        <v>2</v>
      </c>
      <c r="F93" s="28">
        <f t="shared" ref="F93:H93" si="13">COUNTIF(F$3:F$87,"NEFR")</f>
        <v>2</v>
      </c>
      <c r="G93" s="28">
        <f t="shared" si="13"/>
        <v>2</v>
      </c>
      <c r="H93" s="28">
        <f t="shared" si="13"/>
        <v>2</v>
      </c>
      <c r="I93" s="28">
        <f t="shared" ref="I93:K93" si="14">COUNTIF(I$3:I$81,"NEFR")</f>
        <v>2</v>
      </c>
      <c r="J93" s="28">
        <f t="shared" si="14"/>
        <v>2</v>
      </c>
      <c r="K93" s="28">
        <f t="shared" si="14"/>
        <v>2</v>
      </c>
      <c r="L93" s="28">
        <f t="shared" ref="L93:Z93" si="15">COUNTIF(L$3:L$87,"NEFR")</f>
        <v>1</v>
      </c>
      <c r="M93" s="28">
        <f t="shared" si="15"/>
        <v>1</v>
      </c>
      <c r="N93" s="28">
        <f t="shared" si="15"/>
        <v>1</v>
      </c>
      <c r="O93" s="28">
        <f t="shared" si="15"/>
        <v>2</v>
      </c>
      <c r="P93" s="28">
        <f t="shared" si="15"/>
        <v>2</v>
      </c>
      <c r="Q93" s="28">
        <f t="shared" si="15"/>
        <v>2</v>
      </c>
      <c r="R93" s="28">
        <f t="shared" si="15"/>
        <v>1</v>
      </c>
      <c r="S93" s="28">
        <f t="shared" si="15"/>
        <v>1</v>
      </c>
      <c r="T93" s="28">
        <f t="shared" si="15"/>
        <v>1</v>
      </c>
      <c r="U93" s="28">
        <f t="shared" si="15"/>
        <v>1</v>
      </c>
      <c r="V93" s="28">
        <f t="shared" si="15"/>
        <v>1</v>
      </c>
      <c r="W93" s="28">
        <f t="shared" si="15"/>
        <v>1</v>
      </c>
      <c r="X93" s="28">
        <f t="shared" si="15"/>
        <v>0</v>
      </c>
      <c r="Y93" s="28">
        <f t="shared" si="15"/>
        <v>0</v>
      </c>
      <c r="Z93" s="28">
        <f t="shared" si="15"/>
        <v>0</v>
      </c>
    </row>
    <row r="94" spans="1:26" ht="15.75" hidden="1" customHeight="1" x14ac:dyDescent="0.2">
      <c r="A94" s="4" t="s">
        <v>106</v>
      </c>
      <c r="B94" s="27"/>
      <c r="C94" s="28">
        <f t="shared" ref="C94:E94" si="16">COUNTIF(C$4:C$81,"ENDO")</f>
        <v>0</v>
      </c>
      <c r="D94" s="28">
        <f t="shared" si="16"/>
        <v>0</v>
      </c>
      <c r="E94" s="28">
        <f t="shared" si="16"/>
        <v>0</v>
      </c>
      <c r="F94" s="28">
        <f t="shared" ref="F94:H94" si="17">COUNTIF(F$3:F$87,"ENDO")</f>
        <v>2</v>
      </c>
      <c r="G94" s="28">
        <f t="shared" si="17"/>
        <v>2</v>
      </c>
      <c r="H94" s="28">
        <f t="shared" si="17"/>
        <v>2</v>
      </c>
      <c r="I94" s="28">
        <f t="shared" ref="I94:K94" si="18">COUNTIF(I$3:I$81,"ENDO")</f>
        <v>0</v>
      </c>
      <c r="J94" s="28">
        <f t="shared" si="18"/>
        <v>0</v>
      </c>
      <c r="K94" s="28">
        <f t="shared" si="18"/>
        <v>0</v>
      </c>
      <c r="L94" s="28">
        <f t="shared" ref="L94:Z94" si="19">COUNTIF(L$3:L$87,"ENDO")</f>
        <v>0</v>
      </c>
      <c r="M94" s="28">
        <f t="shared" si="19"/>
        <v>0</v>
      </c>
      <c r="N94" s="28">
        <f t="shared" si="19"/>
        <v>0</v>
      </c>
      <c r="O94" s="28">
        <f t="shared" si="19"/>
        <v>3</v>
      </c>
      <c r="P94" s="28">
        <f t="shared" si="19"/>
        <v>3</v>
      </c>
      <c r="Q94" s="28">
        <f t="shared" si="19"/>
        <v>3</v>
      </c>
      <c r="R94" s="28">
        <f t="shared" si="19"/>
        <v>3</v>
      </c>
      <c r="S94" s="28">
        <f t="shared" si="19"/>
        <v>3</v>
      </c>
      <c r="T94" s="28">
        <f t="shared" si="19"/>
        <v>3</v>
      </c>
      <c r="U94" s="28">
        <f t="shared" si="19"/>
        <v>3</v>
      </c>
      <c r="V94" s="28">
        <f t="shared" si="19"/>
        <v>3</v>
      </c>
      <c r="W94" s="28">
        <f t="shared" si="19"/>
        <v>3</v>
      </c>
      <c r="X94" s="28">
        <f t="shared" si="19"/>
        <v>3</v>
      </c>
      <c r="Y94" s="28">
        <f t="shared" si="19"/>
        <v>3</v>
      </c>
      <c r="Z94" s="28">
        <f t="shared" si="19"/>
        <v>3</v>
      </c>
    </row>
    <row r="95" spans="1:26" ht="15.75" hidden="1" customHeight="1" x14ac:dyDescent="0.2">
      <c r="A95" s="4" t="s">
        <v>107</v>
      </c>
      <c r="B95" s="27"/>
      <c r="C95" s="28">
        <f t="shared" ref="C95:E95" si="20">COUNTIF(C$4:C$81,"PNEU")</f>
        <v>5</v>
      </c>
      <c r="D95" s="28">
        <f t="shared" si="20"/>
        <v>5</v>
      </c>
      <c r="E95" s="28">
        <f t="shared" si="20"/>
        <v>5</v>
      </c>
      <c r="F95" s="28">
        <f t="shared" ref="F95:H95" si="21">COUNTIF(F$3:F$87,"PNEU")</f>
        <v>4</v>
      </c>
      <c r="G95" s="28">
        <f t="shared" si="21"/>
        <v>4</v>
      </c>
      <c r="H95" s="28">
        <f t="shared" si="21"/>
        <v>4</v>
      </c>
      <c r="I95" s="28">
        <f t="shared" ref="I95:K95" si="22">COUNTIF(I$3:I$81,"PNEU")</f>
        <v>4</v>
      </c>
      <c r="J95" s="28">
        <f t="shared" si="22"/>
        <v>4</v>
      </c>
      <c r="K95" s="28">
        <f t="shared" si="22"/>
        <v>4</v>
      </c>
      <c r="L95" s="28">
        <f t="shared" ref="L95:Z95" si="23">COUNTIF(L$3:L$87,"PNEU")</f>
        <v>3</v>
      </c>
      <c r="M95" s="28">
        <f t="shared" si="23"/>
        <v>3</v>
      </c>
      <c r="N95" s="28">
        <f t="shared" si="23"/>
        <v>3</v>
      </c>
      <c r="O95" s="28">
        <f t="shared" si="23"/>
        <v>0</v>
      </c>
      <c r="P95" s="28">
        <f t="shared" si="23"/>
        <v>0</v>
      </c>
      <c r="Q95" s="28">
        <f t="shared" si="23"/>
        <v>0</v>
      </c>
      <c r="R95" s="28">
        <f t="shared" si="23"/>
        <v>0</v>
      </c>
      <c r="S95" s="28">
        <f t="shared" si="23"/>
        <v>0</v>
      </c>
      <c r="T95" s="28">
        <f t="shared" si="23"/>
        <v>0</v>
      </c>
      <c r="U95" s="28">
        <f t="shared" si="23"/>
        <v>0</v>
      </c>
      <c r="V95" s="28">
        <f t="shared" si="23"/>
        <v>0</v>
      </c>
      <c r="W95" s="28">
        <f t="shared" si="23"/>
        <v>0</v>
      </c>
      <c r="X95" s="28">
        <f t="shared" si="23"/>
        <v>0</v>
      </c>
      <c r="Y95" s="28">
        <f t="shared" si="23"/>
        <v>0</v>
      </c>
      <c r="Z95" s="28">
        <f t="shared" si="23"/>
        <v>0</v>
      </c>
    </row>
    <row r="96" spans="1:26" ht="15.75" hidden="1" customHeight="1" x14ac:dyDescent="0.2">
      <c r="A96" s="4" t="s">
        <v>108</v>
      </c>
      <c r="B96" s="27"/>
      <c r="C96" s="28">
        <f t="shared" ref="C96:E96" si="24">COUNTIF(C$4:C$81,"GAS")</f>
        <v>4</v>
      </c>
      <c r="D96" s="28">
        <f t="shared" si="24"/>
        <v>4</v>
      </c>
      <c r="E96" s="28">
        <f t="shared" si="24"/>
        <v>4</v>
      </c>
      <c r="F96" s="28">
        <f t="shared" ref="F96:H96" si="25">COUNTIF(F$3:F$87,"GAS")</f>
        <v>3</v>
      </c>
      <c r="G96" s="28">
        <f t="shared" si="25"/>
        <v>3</v>
      </c>
      <c r="H96" s="28">
        <f t="shared" si="25"/>
        <v>3</v>
      </c>
      <c r="I96" s="28">
        <f t="shared" ref="I96:K96" si="26">COUNTIF(I$3:I$81,"GAS")</f>
        <v>2</v>
      </c>
      <c r="J96" s="28">
        <f t="shared" si="26"/>
        <v>2</v>
      </c>
      <c r="K96" s="28">
        <f t="shared" si="26"/>
        <v>2</v>
      </c>
      <c r="L96" s="28">
        <f t="shared" ref="L96:Z96" si="27">COUNTIF(L$3:L$87,"GAS")</f>
        <v>2</v>
      </c>
      <c r="M96" s="28">
        <f t="shared" si="27"/>
        <v>2</v>
      </c>
      <c r="N96" s="28">
        <f t="shared" si="27"/>
        <v>2</v>
      </c>
      <c r="O96" s="28">
        <f t="shared" si="27"/>
        <v>0</v>
      </c>
      <c r="P96" s="28">
        <f t="shared" si="27"/>
        <v>0</v>
      </c>
      <c r="Q96" s="28">
        <f t="shared" si="27"/>
        <v>0</v>
      </c>
      <c r="R96" s="28">
        <f t="shared" si="27"/>
        <v>0</v>
      </c>
      <c r="S96" s="28">
        <f t="shared" si="27"/>
        <v>0</v>
      </c>
      <c r="T96" s="28">
        <f t="shared" si="27"/>
        <v>0</v>
      </c>
      <c r="U96" s="28">
        <f t="shared" si="27"/>
        <v>0</v>
      </c>
      <c r="V96" s="28">
        <f t="shared" si="27"/>
        <v>0</v>
      </c>
      <c r="W96" s="28">
        <f t="shared" si="27"/>
        <v>0</v>
      </c>
      <c r="X96" s="28">
        <f t="shared" si="27"/>
        <v>0</v>
      </c>
      <c r="Y96" s="28">
        <f t="shared" si="27"/>
        <v>0</v>
      </c>
      <c r="Z96" s="28">
        <f t="shared" si="27"/>
        <v>0</v>
      </c>
    </row>
    <row r="97" spans="1:26" ht="15.75" hidden="1" customHeight="1" x14ac:dyDescent="0.2">
      <c r="A97" s="4" t="s">
        <v>109</v>
      </c>
      <c r="B97" s="27"/>
      <c r="C97" s="29">
        <f t="shared" ref="C97:E97" si="28">COUNTIF(C$4:C$81,"AP")</f>
        <v>3</v>
      </c>
      <c r="D97" s="29">
        <f t="shared" si="28"/>
        <v>3</v>
      </c>
      <c r="E97" s="29">
        <f t="shared" si="28"/>
        <v>3</v>
      </c>
      <c r="F97" s="29">
        <f t="shared" ref="F97:H97" si="29">COUNTIF(F$3:F$87,"AP")</f>
        <v>3</v>
      </c>
      <c r="G97" s="29">
        <f t="shared" si="29"/>
        <v>3</v>
      </c>
      <c r="H97" s="29">
        <f t="shared" si="29"/>
        <v>3</v>
      </c>
      <c r="I97" s="29">
        <f t="shared" ref="I97:K97" si="30">COUNTIF(I$3:I$81,"AP")</f>
        <v>4</v>
      </c>
      <c r="J97" s="29">
        <f t="shared" si="30"/>
        <v>4</v>
      </c>
      <c r="K97" s="29">
        <f t="shared" si="30"/>
        <v>4</v>
      </c>
      <c r="L97" s="29">
        <f t="shared" ref="L97:Z97" si="31">COUNTIF(L$3:L$87,"AP")</f>
        <v>4</v>
      </c>
      <c r="M97" s="29">
        <f t="shared" si="31"/>
        <v>3</v>
      </c>
      <c r="N97" s="29">
        <f t="shared" si="31"/>
        <v>2</v>
      </c>
      <c r="O97" s="29">
        <f t="shared" si="31"/>
        <v>4</v>
      </c>
      <c r="P97" s="29">
        <f t="shared" si="31"/>
        <v>4</v>
      </c>
      <c r="Q97" s="29">
        <f t="shared" si="31"/>
        <v>4</v>
      </c>
      <c r="R97" s="29">
        <f t="shared" si="31"/>
        <v>3</v>
      </c>
      <c r="S97" s="29">
        <f t="shared" si="31"/>
        <v>4</v>
      </c>
      <c r="T97" s="29">
        <f t="shared" si="31"/>
        <v>4</v>
      </c>
      <c r="U97" s="29">
        <f t="shared" si="31"/>
        <v>4</v>
      </c>
      <c r="V97" s="29">
        <f t="shared" si="31"/>
        <v>4</v>
      </c>
      <c r="W97" s="29">
        <f t="shared" si="31"/>
        <v>4</v>
      </c>
      <c r="X97" s="29">
        <f t="shared" si="31"/>
        <v>4</v>
      </c>
      <c r="Y97" s="29">
        <f t="shared" si="31"/>
        <v>4</v>
      </c>
      <c r="Z97" s="29">
        <f t="shared" si="31"/>
        <v>3</v>
      </c>
    </row>
    <row r="98" spans="1:26" ht="15.75" hidden="1" customHeight="1" x14ac:dyDescent="0.2">
      <c r="A98" s="4" t="s">
        <v>110</v>
      </c>
      <c r="B98" s="27"/>
      <c r="C98" s="28">
        <f t="shared" ref="C98:E98" si="32">COUNTIF(C$4:C$81,"CH1")</f>
        <v>5</v>
      </c>
      <c r="D98" s="28">
        <f t="shared" si="32"/>
        <v>5</v>
      </c>
      <c r="E98" s="28">
        <f t="shared" si="32"/>
        <v>5</v>
      </c>
      <c r="F98" s="28">
        <f t="shared" ref="F98:H98" si="33">COUNTIF(F$3:F$87,"CH1")</f>
        <v>5</v>
      </c>
      <c r="G98" s="28">
        <f t="shared" si="33"/>
        <v>5</v>
      </c>
      <c r="H98" s="28">
        <f t="shared" si="33"/>
        <v>5</v>
      </c>
      <c r="I98" s="28">
        <f t="shared" ref="I98:K98" si="34">COUNTIF(I$3:I$81,"CH1")</f>
        <v>5</v>
      </c>
      <c r="J98" s="28">
        <f t="shared" si="34"/>
        <v>5</v>
      </c>
      <c r="K98" s="28">
        <f t="shared" si="34"/>
        <v>5</v>
      </c>
      <c r="L98" s="28">
        <f t="shared" ref="L98:Z98" si="35">COUNTIF(L$3:L$87,"CH1")</f>
        <v>5</v>
      </c>
      <c r="M98" s="28">
        <f t="shared" si="35"/>
        <v>5</v>
      </c>
      <c r="N98" s="28">
        <f t="shared" si="35"/>
        <v>5</v>
      </c>
      <c r="O98" s="28">
        <f t="shared" si="35"/>
        <v>5</v>
      </c>
      <c r="P98" s="28">
        <f t="shared" si="35"/>
        <v>5</v>
      </c>
      <c r="Q98" s="28">
        <f t="shared" si="35"/>
        <v>5</v>
      </c>
      <c r="R98" s="28">
        <f t="shared" si="35"/>
        <v>5</v>
      </c>
      <c r="S98" s="28">
        <f t="shared" si="35"/>
        <v>5</v>
      </c>
      <c r="T98" s="28">
        <f t="shared" si="35"/>
        <v>5</v>
      </c>
      <c r="U98" s="28">
        <f t="shared" si="35"/>
        <v>5</v>
      </c>
      <c r="V98" s="28">
        <f t="shared" si="35"/>
        <v>5</v>
      </c>
      <c r="W98" s="28">
        <f t="shared" si="35"/>
        <v>5</v>
      </c>
      <c r="X98" s="28">
        <f t="shared" si="35"/>
        <v>5</v>
      </c>
      <c r="Y98" s="28">
        <f t="shared" si="35"/>
        <v>5</v>
      </c>
      <c r="Z98" s="28">
        <f t="shared" si="35"/>
        <v>5</v>
      </c>
    </row>
    <row r="99" spans="1:26" ht="13.5" hidden="1" customHeight="1" x14ac:dyDescent="0.2">
      <c r="A99" s="4" t="s">
        <v>111</v>
      </c>
      <c r="B99" s="27"/>
      <c r="C99" s="28">
        <f t="shared" ref="C99:E99" si="36">COUNTIF(C$4:C$81,"CHTC")</f>
        <v>5</v>
      </c>
      <c r="D99" s="28">
        <f t="shared" si="36"/>
        <v>5</v>
      </c>
      <c r="E99" s="28">
        <f t="shared" si="36"/>
        <v>5</v>
      </c>
      <c r="F99" s="28">
        <f t="shared" ref="F99:H99" si="37">COUNTIF(F$3:F$87,"CHTC")</f>
        <v>5</v>
      </c>
      <c r="G99" s="28">
        <f t="shared" si="37"/>
        <v>5</v>
      </c>
      <c r="H99" s="28">
        <f t="shared" si="37"/>
        <v>5</v>
      </c>
      <c r="I99" s="28">
        <f t="shared" ref="I99:K99" si="38">COUNTIF(I$3:I$81,"CHTC")</f>
        <v>5</v>
      </c>
      <c r="J99" s="28">
        <f t="shared" si="38"/>
        <v>5</v>
      </c>
      <c r="K99" s="28">
        <f t="shared" si="38"/>
        <v>5</v>
      </c>
      <c r="L99" s="28">
        <f t="shared" ref="L99:Z99" si="39">COUNTIF(L$3:L$87,"CHTC")</f>
        <v>5</v>
      </c>
      <c r="M99" s="28">
        <f t="shared" si="39"/>
        <v>5</v>
      </c>
      <c r="N99" s="28">
        <f t="shared" si="39"/>
        <v>5</v>
      </c>
      <c r="O99" s="28">
        <f t="shared" si="39"/>
        <v>5</v>
      </c>
      <c r="P99" s="28">
        <f t="shared" si="39"/>
        <v>5</v>
      </c>
      <c r="Q99" s="28">
        <f t="shared" si="39"/>
        <v>5</v>
      </c>
      <c r="R99" s="28">
        <f t="shared" si="39"/>
        <v>5</v>
      </c>
      <c r="S99" s="28">
        <f t="shared" si="39"/>
        <v>5</v>
      </c>
      <c r="T99" s="28">
        <f t="shared" si="39"/>
        <v>5</v>
      </c>
      <c r="U99" s="28">
        <f t="shared" si="39"/>
        <v>5</v>
      </c>
      <c r="V99" s="28">
        <f t="shared" si="39"/>
        <v>5</v>
      </c>
      <c r="W99" s="28">
        <f t="shared" si="39"/>
        <v>5</v>
      </c>
      <c r="X99" s="28">
        <f t="shared" si="39"/>
        <v>5</v>
      </c>
      <c r="Y99" s="28">
        <f t="shared" si="39"/>
        <v>5</v>
      </c>
      <c r="Z99" s="28">
        <f t="shared" si="39"/>
        <v>5</v>
      </c>
    </row>
    <row r="100" spans="1:26" ht="15.75" hidden="1" customHeight="1" x14ac:dyDescent="0.2">
      <c r="A100" s="4" t="s">
        <v>112</v>
      </c>
      <c r="B100" s="27"/>
      <c r="C100" s="28">
        <f t="shared" ref="C100:E100" si="40">COUNTIF(C$4:C$81,"MAI")</f>
        <v>2</v>
      </c>
      <c r="D100" s="28">
        <f t="shared" si="40"/>
        <v>2</v>
      </c>
      <c r="E100" s="28">
        <f t="shared" si="40"/>
        <v>3</v>
      </c>
      <c r="F100" s="28">
        <f t="shared" ref="F100:H100" si="41">COUNTIF(F$3:F$87,"MAI")</f>
        <v>1</v>
      </c>
      <c r="G100" s="28">
        <f t="shared" si="41"/>
        <v>1</v>
      </c>
      <c r="H100" s="28">
        <f t="shared" si="41"/>
        <v>0</v>
      </c>
      <c r="I100" s="28">
        <f t="shared" ref="I100:K100" si="42">COUNTIF(I$3:I$81,"MAI")</f>
        <v>1</v>
      </c>
      <c r="J100" s="28">
        <f t="shared" si="42"/>
        <v>1</v>
      </c>
      <c r="K100" s="28">
        <f t="shared" si="42"/>
        <v>1</v>
      </c>
      <c r="L100" s="28">
        <f t="shared" ref="L100:Z100" si="43">COUNTIF(L$3:L$87,"MAI")</f>
        <v>2</v>
      </c>
      <c r="M100" s="28">
        <f t="shared" si="43"/>
        <v>2</v>
      </c>
      <c r="N100" s="28">
        <f t="shared" si="43"/>
        <v>2</v>
      </c>
      <c r="O100" s="28">
        <f t="shared" si="43"/>
        <v>3</v>
      </c>
      <c r="P100" s="28">
        <f t="shared" si="43"/>
        <v>3</v>
      </c>
      <c r="Q100" s="28">
        <f t="shared" si="43"/>
        <v>3</v>
      </c>
      <c r="R100" s="28">
        <f t="shared" si="43"/>
        <v>3</v>
      </c>
      <c r="S100" s="28">
        <f t="shared" si="43"/>
        <v>3</v>
      </c>
      <c r="T100" s="28">
        <f t="shared" si="43"/>
        <v>3</v>
      </c>
      <c r="U100" s="28">
        <f t="shared" si="43"/>
        <v>3</v>
      </c>
      <c r="V100" s="28">
        <f t="shared" si="43"/>
        <v>3</v>
      </c>
      <c r="W100" s="28">
        <f t="shared" si="43"/>
        <v>3</v>
      </c>
      <c r="X100" s="28">
        <f t="shared" si="43"/>
        <v>3</v>
      </c>
      <c r="Y100" s="28">
        <f t="shared" si="43"/>
        <v>3</v>
      </c>
      <c r="Z100" s="28">
        <f t="shared" si="43"/>
        <v>3</v>
      </c>
    </row>
    <row r="101" spans="1:26" ht="15.75" hidden="1" customHeight="1" x14ac:dyDescent="0.2">
      <c r="A101" s="4" t="s">
        <v>113</v>
      </c>
      <c r="B101" s="27"/>
      <c r="C101" s="28">
        <f t="shared" ref="C101:E101" si="44">COUNTIF(C$4:C$81,"EMA")</f>
        <v>2</v>
      </c>
      <c r="D101" s="28">
        <f t="shared" si="44"/>
        <v>2</v>
      </c>
      <c r="E101" s="28">
        <f t="shared" si="44"/>
        <v>2</v>
      </c>
      <c r="F101" s="28">
        <f t="shared" ref="F101:H101" si="45">COUNTIF(F$3:F$87,"EMA")</f>
        <v>2</v>
      </c>
      <c r="G101" s="28">
        <f t="shared" si="45"/>
        <v>2</v>
      </c>
      <c r="H101" s="28">
        <f t="shared" si="45"/>
        <v>2</v>
      </c>
      <c r="I101" s="28">
        <f t="shared" ref="I101:K101" si="46">COUNTIF(I$3:I$81,"EMA")</f>
        <v>1</v>
      </c>
      <c r="J101" s="28">
        <f t="shared" si="46"/>
        <v>1</v>
      </c>
      <c r="K101" s="28">
        <f t="shared" si="46"/>
        <v>1</v>
      </c>
      <c r="L101" s="28">
        <f t="shared" ref="L101:Z101" si="47">COUNTIF(L$3:L$87,"EMA")</f>
        <v>2</v>
      </c>
      <c r="M101" s="28">
        <f t="shared" si="47"/>
        <v>2</v>
      </c>
      <c r="N101" s="28">
        <f t="shared" si="47"/>
        <v>2</v>
      </c>
      <c r="O101" s="28">
        <f t="shared" si="47"/>
        <v>2</v>
      </c>
      <c r="P101" s="28">
        <f t="shared" si="47"/>
        <v>2</v>
      </c>
      <c r="Q101" s="28">
        <f t="shared" si="47"/>
        <v>2</v>
      </c>
      <c r="R101" s="28">
        <f t="shared" si="47"/>
        <v>2</v>
      </c>
      <c r="S101" s="28">
        <f t="shared" si="47"/>
        <v>2</v>
      </c>
      <c r="T101" s="28">
        <f t="shared" si="47"/>
        <v>2</v>
      </c>
      <c r="U101" s="28">
        <f t="shared" si="47"/>
        <v>2</v>
      </c>
      <c r="V101" s="28">
        <f t="shared" si="47"/>
        <v>2</v>
      </c>
      <c r="W101" s="28">
        <f t="shared" si="47"/>
        <v>2</v>
      </c>
      <c r="X101" s="28">
        <f t="shared" si="47"/>
        <v>2</v>
      </c>
      <c r="Y101" s="28">
        <f t="shared" si="47"/>
        <v>2</v>
      </c>
      <c r="Z101" s="28">
        <f t="shared" si="47"/>
        <v>2</v>
      </c>
    </row>
    <row r="102" spans="1:26" ht="52.5" hidden="1" customHeight="1" x14ac:dyDescent="0.3">
      <c r="A102" s="15"/>
      <c r="B102" s="22"/>
      <c r="C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5.75" customHeight="1" x14ac:dyDescent="0.35">
      <c r="A103" s="15"/>
      <c r="C103" s="30" t="s">
        <v>114</v>
      </c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5.75" customHeight="1" x14ac:dyDescent="0.3">
      <c r="C104" s="23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5.75" customHeight="1" x14ac:dyDescent="0.2">
      <c r="C105" s="32"/>
      <c r="D105" s="42" t="s">
        <v>115</v>
      </c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4"/>
    </row>
    <row r="106" spans="1:26" ht="18" customHeight="1" x14ac:dyDescent="0.2">
      <c r="C106" s="33"/>
      <c r="D106" s="42" t="s">
        <v>116</v>
      </c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4"/>
    </row>
    <row r="107" spans="1:26" ht="29.25" customHeight="1" x14ac:dyDescent="0.2">
      <c r="C107" s="34"/>
      <c r="D107" s="45" t="s">
        <v>117</v>
      </c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7"/>
    </row>
    <row r="108" spans="1:26" ht="17.25" customHeight="1" x14ac:dyDescent="0.2">
      <c r="C108" s="35"/>
      <c r="D108" s="42" t="s">
        <v>118</v>
      </c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4"/>
    </row>
    <row r="109" spans="1:26" ht="16.5" customHeight="1" x14ac:dyDescent="0.2">
      <c r="C109" s="36"/>
      <c r="D109" s="42" t="s">
        <v>119</v>
      </c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4"/>
    </row>
    <row r="110" spans="1:26" ht="15" customHeight="1" x14ac:dyDescent="0.2">
      <c r="A110" s="15"/>
      <c r="C110" s="37"/>
      <c r="D110" s="42" t="s">
        <v>120</v>
      </c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4"/>
    </row>
    <row r="111" spans="1:26" ht="15.75" customHeight="1" x14ac:dyDescent="0.2">
      <c r="A111" s="15"/>
      <c r="B111" s="22"/>
    </row>
    <row r="112" spans="1:26" ht="15.75" customHeight="1" x14ac:dyDescent="0.2">
      <c r="A112" s="15"/>
      <c r="B112" s="22"/>
    </row>
    <row r="113" spans="1:2" ht="15.75" customHeight="1" x14ac:dyDescent="0.2">
      <c r="A113" s="15"/>
      <c r="B113" s="22"/>
    </row>
    <row r="114" spans="1:2" ht="15.75" customHeight="1" x14ac:dyDescent="0.2">
      <c r="A114" s="15"/>
      <c r="B114" s="22"/>
    </row>
    <row r="115" spans="1:2" ht="15.75" customHeight="1" x14ac:dyDescent="0.2">
      <c r="A115" s="15"/>
      <c r="B115" s="22"/>
    </row>
    <row r="116" spans="1:2" ht="15.75" customHeight="1" x14ac:dyDescent="0.2">
      <c r="A116" s="15"/>
      <c r="B116" s="22"/>
    </row>
    <row r="117" spans="1:2" ht="15.75" customHeight="1" x14ac:dyDescent="0.2">
      <c r="A117" s="15"/>
      <c r="B117" s="22"/>
    </row>
    <row r="118" spans="1:2" ht="15.75" customHeight="1" x14ac:dyDescent="0.2">
      <c r="A118" s="15"/>
      <c r="B118" s="22"/>
    </row>
    <row r="119" spans="1:2" ht="15.75" customHeight="1" x14ac:dyDescent="0.2">
      <c r="A119" s="15"/>
      <c r="B119" s="22"/>
    </row>
    <row r="120" spans="1:2" ht="15.75" customHeight="1" x14ac:dyDescent="0.2">
      <c r="A120" s="15"/>
      <c r="B120" s="22"/>
    </row>
    <row r="121" spans="1:2" ht="15.75" customHeight="1" x14ac:dyDescent="0.2">
      <c r="A121" s="15"/>
      <c r="B121" s="22"/>
    </row>
    <row r="122" spans="1:2" ht="15.75" customHeight="1" x14ac:dyDescent="0.2">
      <c r="A122" s="15"/>
      <c r="B122" s="22"/>
    </row>
    <row r="123" spans="1:2" ht="15.75" customHeight="1" x14ac:dyDescent="0.2">
      <c r="A123" s="15"/>
      <c r="B123" s="22"/>
    </row>
    <row r="124" spans="1:2" ht="15.75" customHeight="1" x14ac:dyDescent="0.2">
      <c r="A124" s="15"/>
      <c r="B124" s="22"/>
    </row>
    <row r="125" spans="1:2" ht="15.75" customHeight="1" x14ac:dyDescent="0.2">
      <c r="A125" s="15"/>
      <c r="B125" s="22"/>
    </row>
    <row r="126" spans="1:2" ht="15.75" customHeight="1" x14ac:dyDescent="0.2">
      <c r="A126" s="15"/>
      <c r="B126" s="22"/>
    </row>
    <row r="127" spans="1:2" ht="15.75" customHeight="1" x14ac:dyDescent="0.2">
      <c r="A127" s="15"/>
      <c r="B127" s="22"/>
    </row>
    <row r="128" spans="1:2" ht="15.75" customHeight="1" x14ac:dyDescent="0.2">
      <c r="A128" s="15"/>
      <c r="B128" s="22"/>
    </row>
    <row r="129" spans="1:2" ht="15.75" customHeight="1" x14ac:dyDescent="0.2">
      <c r="A129" s="15"/>
      <c r="B129" s="22"/>
    </row>
    <row r="130" spans="1:2" ht="15.75" customHeight="1" x14ac:dyDescent="0.2">
      <c r="A130" s="15"/>
      <c r="B130" s="22"/>
    </row>
    <row r="131" spans="1:2" ht="15.75" customHeight="1" x14ac:dyDescent="0.2">
      <c r="A131" s="15"/>
      <c r="B131" s="22"/>
    </row>
    <row r="132" spans="1:2" ht="15.75" customHeight="1" x14ac:dyDescent="0.2">
      <c r="A132" s="15"/>
      <c r="B132" s="22"/>
    </row>
    <row r="133" spans="1:2" ht="15.75" customHeight="1" x14ac:dyDescent="0.2">
      <c r="A133" s="15"/>
      <c r="B133" s="22"/>
    </row>
    <row r="134" spans="1:2" ht="15.75" customHeight="1" x14ac:dyDescent="0.2">
      <c r="A134" s="15"/>
      <c r="B134" s="22"/>
    </row>
    <row r="135" spans="1:2" ht="15.75" customHeight="1" x14ac:dyDescent="0.2">
      <c r="A135" s="15"/>
      <c r="B135" s="22"/>
    </row>
    <row r="136" spans="1:2" ht="15.75" customHeight="1" x14ac:dyDescent="0.2">
      <c r="A136" s="15"/>
      <c r="B136" s="22"/>
    </row>
    <row r="137" spans="1:2" ht="15.75" customHeight="1" x14ac:dyDescent="0.2">
      <c r="A137" s="15"/>
      <c r="B137" s="22"/>
    </row>
    <row r="138" spans="1:2" ht="15.75" customHeight="1" x14ac:dyDescent="0.2">
      <c r="A138" s="15"/>
      <c r="B138" s="22"/>
    </row>
    <row r="139" spans="1:2" ht="15.75" customHeight="1" x14ac:dyDescent="0.2">
      <c r="A139" s="15"/>
      <c r="B139" s="22"/>
    </row>
    <row r="140" spans="1:2" ht="15.75" customHeight="1" x14ac:dyDescent="0.2">
      <c r="A140" s="15"/>
      <c r="B140" s="22"/>
    </row>
    <row r="141" spans="1:2" ht="15.75" customHeight="1" x14ac:dyDescent="0.2">
      <c r="A141" s="15"/>
      <c r="B141" s="22"/>
    </row>
    <row r="142" spans="1:2" ht="15.75" customHeight="1" x14ac:dyDescent="0.2">
      <c r="A142" s="15"/>
      <c r="B142" s="22"/>
    </row>
    <row r="143" spans="1:2" ht="15.75" customHeight="1" x14ac:dyDescent="0.2">
      <c r="A143" s="15"/>
      <c r="B143" s="22"/>
    </row>
    <row r="144" spans="1:2" ht="15.75" customHeight="1" x14ac:dyDescent="0.2">
      <c r="A144" s="15"/>
      <c r="B144" s="22"/>
    </row>
    <row r="145" spans="1:2" ht="15.75" customHeight="1" x14ac:dyDescent="0.2">
      <c r="A145" s="15"/>
      <c r="B145" s="22"/>
    </row>
    <row r="146" spans="1:2" ht="15.75" customHeight="1" x14ac:dyDescent="0.2">
      <c r="A146" s="15"/>
      <c r="B146" s="22"/>
    </row>
    <row r="147" spans="1:2" ht="15.75" customHeight="1" x14ac:dyDescent="0.2">
      <c r="A147" s="15"/>
      <c r="B147" s="22"/>
    </row>
    <row r="148" spans="1:2" ht="15.75" customHeight="1" x14ac:dyDescent="0.2">
      <c r="A148" s="15"/>
      <c r="B148" s="22"/>
    </row>
    <row r="149" spans="1:2" ht="15.75" customHeight="1" x14ac:dyDescent="0.2">
      <c r="A149" s="15"/>
      <c r="B149" s="22"/>
    </row>
    <row r="150" spans="1:2" ht="15.75" customHeight="1" x14ac:dyDescent="0.2">
      <c r="A150" s="15"/>
      <c r="B150" s="22"/>
    </row>
    <row r="151" spans="1:2" ht="15.75" customHeight="1" x14ac:dyDescent="0.2">
      <c r="A151" s="15"/>
      <c r="B151" s="22"/>
    </row>
    <row r="152" spans="1:2" ht="15.75" customHeight="1" x14ac:dyDescent="0.2">
      <c r="A152" s="15"/>
      <c r="B152" s="22"/>
    </row>
    <row r="153" spans="1:2" ht="15.75" customHeight="1" x14ac:dyDescent="0.2">
      <c r="A153" s="15"/>
      <c r="B153" s="22"/>
    </row>
    <row r="154" spans="1:2" ht="15.75" customHeight="1" x14ac:dyDescent="0.2">
      <c r="A154" s="15"/>
      <c r="B154" s="22"/>
    </row>
    <row r="155" spans="1:2" ht="15.75" customHeight="1" x14ac:dyDescent="0.2">
      <c r="A155" s="15"/>
      <c r="B155" s="22"/>
    </row>
    <row r="156" spans="1:2" ht="15.75" customHeight="1" x14ac:dyDescent="0.2">
      <c r="A156" s="15"/>
      <c r="B156" s="22"/>
    </row>
    <row r="157" spans="1:2" ht="15.75" customHeight="1" x14ac:dyDescent="0.2">
      <c r="A157" s="15"/>
      <c r="B157" s="22"/>
    </row>
    <row r="158" spans="1:2" ht="15.75" customHeight="1" x14ac:dyDescent="0.2">
      <c r="A158" s="15"/>
      <c r="B158" s="22"/>
    </row>
    <row r="159" spans="1:2" ht="15.75" customHeight="1" x14ac:dyDescent="0.2">
      <c r="A159" s="15"/>
      <c r="B159" s="22"/>
    </row>
    <row r="160" spans="1:2" ht="15.75" customHeight="1" x14ac:dyDescent="0.2">
      <c r="A160" s="15"/>
      <c r="B160" s="22"/>
    </row>
    <row r="161" spans="1:2" ht="15.75" customHeight="1" x14ac:dyDescent="0.2">
      <c r="A161" s="15"/>
      <c r="B161" s="22"/>
    </row>
    <row r="162" spans="1:2" ht="15.75" customHeight="1" x14ac:dyDescent="0.2">
      <c r="A162" s="15"/>
      <c r="B162" s="22"/>
    </row>
    <row r="163" spans="1:2" ht="15.75" customHeight="1" x14ac:dyDescent="0.2">
      <c r="A163" s="15"/>
      <c r="B163" s="22"/>
    </row>
    <row r="164" spans="1:2" ht="15.75" customHeight="1" x14ac:dyDescent="0.2">
      <c r="A164" s="15"/>
      <c r="B164" s="22"/>
    </row>
    <row r="165" spans="1:2" ht="15.75" customHeight="1" x14ac:dyDescent="0.2">
      <c r="A165" s="15"/>
      <c r="B165" s="22"/>
    </row>
    <row r="166" spans="1:2" ht="15.75" customHeight="1" x14ac:dyDescent="0.2">
      <c r="A166" s="15"/>
      <c r="B166" s="22"/>
    </row>
    <row r="167" spans="1:2" ht="15.75" customHeight="1" x14ac:dyDescent="0.2">
      <c r="A167" s="15"/>
      <c r="B167" s="22"/>
    </row>
    <row r="168" spans="1:2" ht="15.75" customHeight="1" x14ac:dyDescent="0.2">
      <c r="A168" s="15"/>
      <c r="B168" s="22"/>
    </row>
    <row r="169" spans="1:2" ht="15.75" customHeight="1" x14ac:dyDescent="0.2">
      <c r="A169" s="15"/>
      <c r="B169" s="22"/>
    </row>
    <row r="170" spans="1:2" ht="15.75" customHeight="1" x14ac:dyDescent="0.2">
      <c r="A170" s="15"/>
      <c r="B170" s="22"/>
    </row>
    <row r="171" spans="1:2" ht="15.75" customHeight="1" x14ac:dyDescent="0.2">
      <c r="A171" s="15"/>
      <c r="B171" s="22"/>
    </row>
    <row r="172" spans="1:2" ht="15.75" customHeight="1" x14ac:dyDescent="0.2">
      <c r="A172" s="15"/>
      <c r="B172" s="22"/>
    </row>
    <row r="173" spans="1:2" ht="15.75" customHeight="1" x14ac:dyDescent="0.2">
      <c r="A173" s="15"/>
      <c r="B173" s="22"/>
    </row>
    <row r="174" spans="1:2" ht="15.75" customHeight="1" x14ac:dyDescent="0.2">
      <c r="A174" s="15"/>
      <c r="B174" s="22"/>
    </row>
    <row r="175" spans="1:2" ht="15.75" customHeight="1" x14ac:dyDescent="0.2">
      <c r="A175" s="15"/>
      <c r="B175" s="22"/>
    </row>
    <row r="176" spans="1:2" ht="15.75" customHeight="1" x14ac:dyDescent="0.2">
      <c r="A176" s="15"/>
      <c r="B176" s="22"/>
    </row>
    <row r="177" spans="1:2" ht="15.75" customHeight="1" x14ac:dyDescent="0.2">
      <c r="A177" s="15"/>
      <c r="B177" s="22"/>
    </row>
    <row r="178" spans="1:2" ht="15.75" customHeight="1" x14ac:dyDescent="0.2">
      <c r="A178" s="15"/>
      <c r="B178" s="22"/>
    </row>
    <row r="179" spans="1:2" ht="15.75" customHeight="1" x14ac:dyDescent="0.2">
      <c r="A179" s="15"/>
      <c r="B179" s="22"/>
    </row>
    <row r="180" spans="1:2" ht="15.75" customHeight="1" x14ac:dyDescent="0.2">
      <c r="A180" s="15"/>
      <c r="B180" s="22"/>
    </row>
    <row r="181" spans="1:2" ht="15.75" customHeight="1" x14ac:dyDescent="0.2">
      <c r="A181" s="15"/>
      <c r="B181" s="22"/>
    </row>
    <row r="182" spans="1:2" ht="15.75" customHeight="1" x14ac:dyDescent="0.2">
      <c r="A182" s="15"/>
      <c r="B182" s="22"/>
    </row>
    <row r="183" spans="1:2" ht="15.75" customHeight="1" x14ac:dyDescent="0.2">
      <c r="A183" s="15"/>
      <c r="B183" s="22"/>
    </row>
    <row r="184" spans="1:2" ht="15.75" customHeight="1" x14ac:dyDescent="0.2">
      <c r="A184" s="15"/>
      <c r="B184" s="22"/>
    </row>
    <row r="185" spans="1:2" ht="15.75" customHeight="1" x14ac:dyDescent="0.2">
      <c r="A185" s="15"/>
      <c r="B185" s="22"/>
    </row>
    <row r="186" spans="1:2" ht="15.75" customHeight="1" x14ac:dyDescent="0.2">
      <c r="A186" s="15"/>
      <c r="B186" s="22"/>
    </row>
    <row r="187" spans="1:2" ht="15.75" customHeight="1" x14ac:dyDescent="0.2">
      <c r="A187" s="15"/>
      <c r="B187" s="22"/>
    </row>
    <row r="188" spans="1:2" ht="15.75" customHeight="1" x14ac:dyDescent="0.2">
      <c r="A188" s="15"/>
      <c r="B188" s="22"/>
    </row>
    <row r="189" spans="1:2" ht="15.75" customHeight="1" x14ac:dyDescent="0.2">
      <c r="A189" s="15"/>
      <c r="B189" s="22"/>
    </row>
    <row r="190" spans="1:2" ht="15.75" customHeight="1" x14ac:dyDescent="0.2">
      <c r="A190" s="15"/>
      <c r="B190" s="22"/>
    </row>
    <row r="191" spans="1:2" ht="15.75" customHeight="1" x14ac:dyDescent="0.2">
      <c r="A191" s="15"/>
      <c r="B191" s="22"/>
    </row>
    <row r="192" spans="1:2" ht="15.75" customHeight="1" x14ac:dyDescent="0.2">
      <c r="A192" s="15"/>
      <c r="B192" s="22"/>
    </row>
    <row r="193" spans="1:2" ht="15.75" customHeight="1" x14ac:dyDescent="0.2">
      <c r="A193" s="15"/>
      <c r="B193" s="22"/>
    </row>
    <row r="194" spans="1:2" ht="15.75" customHeight="1" x14ac:dyDescent="0.2">
      <c r="A194" s="15"/>
      <c r="B194" s="22"/>
    </row>
    <row r="195" spans="1:2" ht="15.75" customHeight="1" x14ac:dyDescent="0.2">
      <c r="A195" s="15"/>
      <c r="B195" s="22"/>
    </row>
    <row r="196" spans="1:2" ht="15.75" customHeight="1" x14ac:dyDescent="0.2">
      <c r="A196" s="15"/>
      <c r="B196" s="22"/>
    </row>
    <row r="197" spans="1:2" ht="15.75" customHeight="1" x14ac:dyDescent="0.2">
      <c r="A197" s="15"/>
      <c r="B197" s="22"/>
    </row>
    <row r="198" spans="1:2" ht="15.75" customHeight="1" x14ac:dyDescent="0.2">
      <c r="A198" s="15"/>
      <c r="B198" s="22"/>
    </row>
    <row r="199" spans="1:2" ht="15.75" customHeight="1" x14ac:dyDescent="0.2">
      <c r="A199" s="15"/>
      <c r="B199" s="22"/>
    </row>
    <row r="200" spans="1:2" ht="15.75" customHeight="1" x14ac:dyDescent="0.2">
      <c r="A200" s="15"/>
      <c r="B200" s="22"/>
    </row>
    <row r="201" spans="1:2" ht="15.75" customHeight="1" x14ac:dyDescent="0.2">
      <c r="A201" s="15"/>
      <c r="B201" s="22"/>
    </row>
    <row r="202" spans="1:2" ht="15.75" customHeight="1" x14ac:dyDescent="0.2">
      <c r="A202" s="15"/>
      <c r="B202" s="22"/>
    </row>
    <row r="203" spans="1:2" ht="15.75" customHeight="1" x14ac:dyDescent="0.2">
      <c r="A203" s="15"/>
      <c r="B203" s="22"/>
    </row>
    <row r="204" spans="1:2" ht="15.75" customHeight="1" x14ac:dyDescent="0.2">
      <c r="A204" s="15"/>
      <c r="B204" s="22"/>
    </row>
    <row r="205" spans="1:2" ht="15.75" customHeight="1" x14ac:dyDescent="0.2">
      <c r="A205" s="15"/>
      <c r="B205" s="22"/>
    </row>
    <row r="206" spans="1:2" ht="15.75" customHeight="1" x14ac:dyDescent="0.2">
      <c r="A206" s="15"/>
      <c r="B206" s="22"/>
    </row>
    <row r="207" spans="1:2" ht="15.75" customHeight="1" x14ac:dyDescent="0.2">
      <c r="A207" s="15"/>
      <c r="B207" s="22"/>
    </row>
    <row r="208" spans="1:2" ht="15.75" customHeight="1" x14ac:dyDescent="0.2">
      <c r="A208" s="15"/>
      <c r="B208" s="22"/>
    </row>
    <row r="209" spans="1:2" ht="15.75" customHeight="1" x14ac:dyDescent="0.2">
      <c r="A209" s="15"/>
      <c r="B209" s="22"/>
    </row>
    <row r="210" spans="1:2" ht="15.75" customHeight="1" x14ac:dyDescent="0.2">
      <c r="A210" s="15"/>
      <c r="B210" s="22"/>
    </row>
    <row r="211" spans="1:2" ht="15.75" customHeight="1" x14ac:dyDescent="0.2">
      <c r="A211" s="15"/>
      <c r="B211" s="22"/>
    </row>
    <row r="212" spans="1:2" ht="15.75" customHeight="1" x14ac:dyDescent="0.2">
      <c r="A212" s="15"/>
      <c r="B212" s="22"/>
    </row>
    <row r="213" spans="1:2" ht="15.75" customHeight="1" x14ac:dyDescent="0.2">
      <c r="A213" s="15"/>
      <c r="B213" s="22"/>
    </row>
    <row r="214" spans="1:2" ht="15.75" customHeight="1" x14ac:dyDescent="0.2">
      <c r="A214" s="15"/>
      <c r="B214" s="22"/>
    </row>
    <row r="215" spans="1:2" ht="15.75" customHeight="1" x14ac:dyDescent="0.2">
      <c r="A215" s="15"/>
      <c r="B215" s="22"/>
    </row>
    <row r="216" spans="1:2" ht="15.75" customHeight="1" x14ac:dyDescent="0.2">
      <c r="A216" s="15"/>
      <c r="B216" s="22"/>
    </row>
    <row r="217" spans="1:2" ht="15.75" customHeight="1" x14ac:dyDescent="0.2">
      <c r="A217" s="15"/>
      <c r="B217" s="22"/>
    </row>
    <row r="218" spans="1:2" ht="15.75" customHeight="1" x14ac:dyDescent="0.2">
      <c r="A218" s="15"/>
      <c r="B218" s="22"/>
    </row>
    <row r="219" spans="1:2" ht="15.75" customHeight="1" x14ac:dyDescent="0.2">
      <c r="A219" s="15"/>
      <c r="B219" s="22"/>
    </row>
    <row r="220" spans="1:2" ht="15.75" customHeight="1" x14ac:dyDescent="0.2">
      <c r="A220" s="15"/>
      <c r="B220" s="22"/>
    </row>
    <row r="221" spans="1:2" ht="15.75" customHeight="1" x14ac:dyDescent="0.2">
      <c r="A221" s="15"/>
      <c r="B221" s="22"/>
    </row>
    <row r="222" spans="1:2" ht="15.75" customHeight="1" x14ac:dyDescent="0.2">
      <c r="A222" s="15"/>
      <c r="B222" s="22"/>
    </row>
    <row r="223" spans="1:2" ht="15.75" customHeight="1" x14ac:dyDescent="0.2">
      <c r="A223" s="15"/>
      <c r="B223" s="22"/>
    </row>
    <row r="224" spans="1:2" ht="15.75" customHeight="1" x14ac:dyDescent="0.2">
      <c r="A224" s="15"/>
      <c r="B224" s="22"/>
    </row>
    <row r="225" spans="1:2" ht="15.75" customHeight="1" x14ac:dyDescent="0.2">
      <c r="A225" s="15"/>
      <c r="B225" s="22"/>
    </row>
    <row r="226" spans="1:2" ht="15.75" customHeight="1" x14ac:dyDescent="0.2">
      <c r="A226" s="15"/>
      <c r="B226" s="22"/>
    </row>
    <row r="227" spans="1:2" ht="15.75" customHeight="1" x14ac:dyDescent="0.2">
      <c r="A227" s="15"/>
      <c r="B227" s="22"/>
    </row>
    <row r="228" spans="1:2" ht="15.75" customHeight="1" x14ac:dyDescent="0.2">
      <c r="A228" s="15"/>
      <c r="B228" s="22"/>
    </row>
    <row r="229" spans="1:2" ht="15.75" customHeight="1" x14ac:dyDescent="0.2">
      <c r="A229" s="15"/>
      <c r="B229" s="22"/>
    </row>
    <row r="230" spans="1:2" ht="15.75" customHeight="1" x14ac:dyDescent="0.2">
      <c r="A230" s="15"/>
      <c r="B230" s="22"/>
    </row>
    <row r="231" spans="1:2" ht="15.75" customHeight="1" x14ac:dyDescent="0.2">
      <c r="A231" s="15"/>
      <c r="B231" s="22"/>
    </row>
    <row r="232" spans="1:2" ht="15.75" customHeight="1" x14ac:dyDescent="0.2">
      <c r="A232" s="15"/>
      <c r="B232" s="22"/>
    </row>
    <row r="233" spans="1:2" ht="15.75" customHeight="1" x14ac:dyDescent="0.2">
      <c r="A233" s="15"/>
      <c r="B233" s="22"/>
    </row>
    <row r="234" spans="1:2" ht="15.75" customHeight="1" x14ac:dyDescent="0.2">
      <c r="A234" s="15"/>
      <c r="B234" s="22"/>
    </row>
    <row r="235" spans="1:2" ht="15.75" customHeight="1" x14ac:dyDescent="0.2">
      <c r="A235" s="15"/>
      <c r="B235" s="22"/>
    </row>
    <row r="236" spans="1:2" ht="15.75" customHeight="1" x14ac:dyDescent="0.2">
      <c r="A236" s="15"/>
      <c r="B236" s="22"/>
    </row>
    <row r="237" spans="1:2" ht="15.75" customHeight="1" x14ac:dyDescent="0.2">
      <c r="A237" s="15"/>
      <c r="B237" s="22"/>
    </row>
    <row r="238" spans="1:2" ht="15.75" customHeight="1" x14ac:dyDescent="0.2">
      <c r="A238" s="15"/>
      <c r="B238" s="22"/>
    </row>
    <row r="239" spans="1:2" ht="15.75" customHeight="1" x14ac:dyDescent="0.2">
      <c r="A239" s="15"/>
      <c r="B239" s="22"/>
    </row>
    <row r="240" spans="1:2" ht="15.75" customHeight="1" x14ac:dyDescent="0.2">
      <c r="A240" s="15"/>
      <c r="B240" s="22"/>
    </row>
    <row r="241" spans="1:2" ht="15.75" customHeight="1" x14ac:dyDescent="0.2">
      <c r="A241" s="15"/>
      <c r="B241" s="22"/>
    </row>
    <row r="242" spans="1:2" ht="15.75" customHeight="1" x14ac:dyDescent="0.2">
      <c r="A242" s="15"/>
      <c r="B242" s="22"/>
    </row>
    <row r="243" spans="1:2" ht="15.75" customHeight="1" x14ac:dyDescent="0.2">
      <c r="A243" s="15"/>
      <c r="B243" s="22"/>
    </row>
    <row r="244" spans="1:2" ht="15.75" customHeight="1" x14ac:dyDescent="0.2">
      <c r="A244" s="15"/>
      <c r="B244" s="22"/>
    </row>
    <row r="245" spans="1:2" ht="15.75" customHeight="1" x14ac:dyDescent="0.2">
      <c r="A245" s="15"/>
      <c r="B245" s="22"/>
    </row>
    <row r="246" spans="1:2" ht="15.75" customHeight="1" x14ac:dyDescent="0.2">
      <c r="A246" s="15"/>
      <c r="B246" s="22"/>
    </row>
    <row r="247" spans="1:2" ht="15.75" customHeight="1" x14ac:dyDescent="0.2">
      <c r="A247" s="15"/>
      <c r="B247" s="22"/>
    </row>
    <row r="248" spans="1:2" ht="15.75" customHeight="1" x14ac:dyDescent="0.2">
      <c r="A248" s="15"/>
      <c r="B248" s="22"/>
    </row>
    <row r="249" spans="1:2" ht="15.75" customHeight="1" x14ac:dyDescent="0.2">
      <c r="A249" s="15"/>
      <c r="B249" s="22"/>
    </row>
    <row r="250" spans="1:2" ht="15.75" customHeight="1" x14ac:dyDescent="0.2">
      <c r="A250" s="15"/>
      <c r="B250" s="22"/>
    </row>
    <row r="251" spans="1:2" ht="15.75" customHeight="1" x14ac:dyDescent="0.2">
      <c r="A251" s="15"/>
      <c r="B251" s="22"/>
    </row>
    <row r="252" spans="1:2" ht="15.75" customHeight="1" x14ac:dyDescent="0.2">
      <c r="A252" s="15"/>
      <c r="B252" s="22"/>
    </row>
    <row r="253" spans="1:2" ht="15.75" customHeight="1" x14ac:dyDescent="0.2">
      <c r="A253" s="15"/>
      <c r="B253" s="22"/>
    </row>
    <row r="254" spans="1:2" ht="15.75" customHeight="1" x14ac:dyDescent="0.2">
      <c r="A254" s="15"/>
      <c r="B254" s="22"/>
    </row>
    <row r="255" spans="1:2" ht="15.75" customHeight="1" x14ac:dyDescent="0.2">
      <c r="A255" s="15"/>
      <c r="B255" s="22"/>
    </row>
    <row r="256" spans="1:2" ht="15.75" customHeight="1" x14ac:dyDescent="0.2">
      <c r="A256" s="15"/>
      <c r="B256" s="22"/>
    </row>
    <row r="257" spans="1:2" ht="15.75" customHeight="1" x14ac:dyDescent="0.2">
      <c r="A257" s="15"/>
      <c r="B257" s="22"/>
    </row>
    <row r="258" spans="1:2" ht="15.75" customHeight="1" x14ac:dyDescent="0.2">
      <c r="A258" s="15"/>
      <c r="B258" s="22"/>
    </row>
    <row r="259" spans="1:2" ht="15.75" customHeight="1" x14ac:dyDescent="0.2">
      <c r="A259" s="15"/>
      <c r="B259" s="22"/>
    </row>
    <row r="260" spans="1:2" ht="15.75" customHeight="1" x14ac:dyDescent="0.2">
      <c r="A260" s="15"/>
      <c r="B260" s="22"/>
    </row>
    <row r="261" spans="1:2" ht="15.75" customHeight="1" x14ac:dyDescent="0.2">
      <c r="A261" s="15"/>
      <c r="B261" s="22"/>
    </row>
    <row r="262" spans="1:2" ht="15.75" customHeight="1" x14ac:dyDescent="0.2">
      <c r="A262" s="15"/>
      <c r="B262" s="22"/>
    </row>
    <row r="263" spans="1:2" ht="15.75" customHeight="1" x14ac:dyDescent="0.2">
      <c r="A263" s="15"/>
      <c r="B263" s="22"/>
    </row>
    <row r="264" spans="1:2" ht="15.75" customHeight="1" x14ac:dyDescent="0.2">
      <c r="A264" s="15"/>
      <c r="B264" s="22"/>
    </row>
    <row r="265" spans="1:2" ht="15.75" customHeight="1" x14ac:dyDescent="0.2">
      <c r="A265" s="15"/>
      <c r="B265" s="22"/>
    </row>
    <row r="266" spans="1:2" ht="15.75" customHeight="1" x14ac:dyDescent="0.2">
      <c r="A266" s="15"/>
      <c r="B266" s="22"/>
    </row>
    <row r="267" spans="1:2" ht="15.75" customHeight="1" x14ac:dyDescent="0.2">
      <c r="A267" s="15"/>
      <c r="B267" s="22"/>
    </row>
    <row r="268" spans="1:2" ht="15.75" customHeight="1" x14ac:dyDescent="0.2">
      <c r="A268" s="15"/>
      <c r="B268" s="22"/>
    </row>
    <row r="269" spans="1:2" ht="15.75" customHeight="1" x14ac:dyDescent="0.2">
      <c r="A269" s="15"/>
      <c r="B269" s="22"/>
    </row>
    <row r="270" spans="1:2" ht="15.75" customHeight="1" x14ac:dyDescent="0.2">
      <c r="A270" s="15"/>
      <c r="B270" s="22"/>
    </row>
    <row r="271" spans="1:2" ht="15.75" customHeight="1" x14ac:dyDescent="0.2">
      <c r="A271" s="15"/>
      <c r="B271" s="22"/>
    </row>
    <row r="272" spans="1:2" ht="15.75" customHeight="1" x14ac:dyDescent="0.2">
      <c r="A272" s="15"/>
      <c r="B272" s="22"/>
    </row>
    <row r="273" spans="1:2" ht="15.75" customHeight="1" x14ac:dyDescent="0.2">
      <c r="A273" s="15"/>
      <c r="B273" s="22"/>
    </row>
    <row r="274" spans="1:2" ht="15.75" customHeight="1" x14ac:dyDescent="0.2">
      <c r="A274" s="15"/>
      <c r="B274" s="22"/>
    </row>
    <row r="275" spans="1:2" ht="15.75" customHeight="1" x14ac:dyDescent="0.2">
      <c r="A275" s="15"/>
      <c r="B275" s="22"/>
    </row>
    <row r="276" spans="1:2" ht="15.75" customHeight="1" x14ac:dyDescent="0.2">
      <c r="A276" s="15"/>
      <c r="B276" s="22"/>
    </row>
    <row r="277" spans="1:2" ht="15.75" customHeight="1" x14ac:dyDescent="0.2">
      <c r="A277" s="15"/>
      <c r="B277" s="22"/>
    </row>
    <row r="278" spans="1:2" ht="15.75" customHeight="1" x14ac:dyDescent="0.2">
      <c r="A278" s="15"/>
      <c r="B278" s="22"/>
    </row>
    <row r="279" spans="1:2" ht="15.75" customHeight="1" x14ac:dyDescent="0.2">
      <c r="A279" s="15"/>
      <c r="B279" s="22"/>
    </row>
    <row r="280" spans="1:2" ht="15.75" customHeight="1" x14ac:dyDescent="0.2">
      <c r="A280" s="15"/>
      <c r="B280" s="22"/>
    </row>
    <row r="281" spans="1:2" ht="15.75" customHeight="1" x14ac:dyDescent="0.2">
      <c r="A281" s="15"/>
      <c r="B281" s="22"/>
    </row>
    <row r="282" spans="1:2" ht="15.75" customHeight="1" x14ac:dyDescent="0.2">
      <c r="A282" s="15"/>
      <c r="B282" s="22"/>
    </row>
    <row r="283" spans="1:2" ht="15.75" customHeight="1" x14ac:dyDescent="0.2">
      <c r="A283" s="15"/>
      <c r="B283" s="22"/>
    </row>
    <row r="284" spans="1:2" ht="15.75" customHeight="1" x14ac:dyDescent="0.2">
      <c r="A284" s="15"/>
      <c r="B284" s="22"/>
    </row>
    <row r="285" spans="1:2" ht="15.75" customHeight="1" x14ac:dyDescent="0.2">
      <c r="A285" s="15"/>
      <c r="B285" s="22"/>
    </row>
    <row r="286" spans="1:2" ht="15.75" customHeight="1" x14ac:dyDescent="0.2">
      <c r="A286" s="15"/>
      <c r="B286" s="22"/>
    </row>
    <row r="287" spans="1:2" ht="15.75" customHeight="1" x14ac:dyDescent="0.2">
      <c r="A287" s="15"/>
      <c r="B287" s="22"/>
    </row>
    <row r="288" spans="1:2" ht="15.75" customHeight="1" x14ac:dyDescent="0.2">
      <c r="A288" s="15"/>
      <c r="B288" s="22"/>
    </row>
    <row r="289" spans="1:2" ht="15.75" customHeight="1" x14ac:dyDescent="0.2">
      <c r="A289" s="15"/>
      <c r="B289" s="22"/>
    </row>
    <row r="290" spans="1:2" ht="15.75" customHeight="1" x14ac:dyDescent="0.2">
      <c r="A290" s="15"/>
      <c r="B290" s="22"/>
    </row>
    <row r="291" spans="1:2" ht="15.75" customHeight="1" x14ac:dyDescent="0.2">
      <c r="A291" s="15"/>
      <c r="B291" s="22"/>
    </row>
    <row r="292" spans="1:2" ht="15.75" customHeight="1" x14ac:dyDescent="0.2">
      <c r="A292" s="15"/>
      <c r="B292" s="22"/>
    </row>
    <row r="293" spans="1:2" ht="15.75" customHeight="1" x14ac:dyDescent="0.2">
      <c r="A293" s="15"/>
      <c r="B293" s="22"/>
    </row>
    <row r="294" spans="1:2" ht="15.75" customHeight="1" x14ac:dyDescent="0.2">
      <c r="A294" s="15"/>
      <c r="B294" s="22"/>
    </row>
    <row r="295" spans="1:2" ht="15.75" customHeight="1" x14ac:dyDescent="0.2">
      <c r="A295" s="15"/>
      <c r="B295" s="22"/>
    </row>
    <row r="296" spans="1:2" ht="15.75" customHeight="1" x14ac:dyDescent="0.2">
      <c r="A296" s="15"/>
      <c r="B296" s="22"/>
    </row>
    <row r="297" spans="1:2" ht="15.75" customHeight="1" x14ac:dyDescent="0.2">
      <c r="B297" s="38"/>
    </row>
    <row r="298" spans="1:2" ht="15.75" customHeight="1" x14ac:dyDescent="0.2">
      <c r="B298" s="38"/>
    </row>
    <row r="299" spans="1:2" ht="15.75" customHeight="1" x14ac:dyDescent="0.2">
      <c r="B299" s="38"/>
    </row>
    <row r="300" spans="1:2" ht="15.75" customHeight="1" x14ac:dyDescent="0.2">
      <c r="B300" s="38"/>
    </row>
    <row r="301" spans="1:2" ht="15.75" customHeight="1" x14ac:dyDescent="0.2">
      <c r="B301" s="38"/>
    </row>
    <row r="302" spans="1:2" ht="15.75" customHeight="1" x14ac:dyDescent="0.2">
      <c r="B302" s="38"/>
    </row>
    <row r="303" spans="1:2" ht="15.75" customHeight="1" x14ac:dyDescent="0.2">
      <c r="B303" s="38"/>
    </row>
    <row r="304" spans="1:2" ht="15.75" customHeight="1" x14ac:dyDescent="0.2">
      <c r="B304" s="38"/>
    </row>
    <row r="305" spans="2:2" ht="15.75" customHeight="1" x14ac:dyDescent="0.2">
      <c r="B305" s="38"/>
    </row>
    <row r="306" spans="2:2" ht="15.75" customHeight="1" x14ac:dyDescent="0.2">
      <c r="B306" s="38"/>
    </row>
    <row r="307" spans="2:2" ht="15.75" customHeight="1" x14ac:dyDescent="0.2">
      <c r="B307" s="38"/>
    </row>
    <row r="308" spans="2:2" ht="15.75" customHeight="1" x14ac:dyDescent="0.2">
      <c r="B308" s="38"/>
    </row>
    <row r="309" spans="2:2" ht="15.75" customHeight="1" x14ac:dyDescent="0.2">
      <c r="B309" s="38"/>
    </row>
    <row r="310" spans="2:2" ht="15.75" customHeight="1" x14ac:dyDescent="0.2">
      <c r="B310" s="38"/>
    </row>
    <row r="311" spans="2:2" ht="15.75" customHeight="1" x14ac:dyDescent="0.2">
      <c r="B311" s="38"/>
    </row>
    <row r="312" spans="2:2" ht="15.75" customHeight="1" x14ac:dyDescent="0.2">
      <c r="B312" s="38"/>
    </row>
    <row r="313" spans="2:2" ht="15.75" customHeight="1" x14ac:dyDescent="0.2">
      <c r="B313" s="38"/>
    </row>
    <row r="314" spans="2:2" ht="15.75" customHeight="1" x14ac:dyDescent="0.2">
      <c r="B314" s="38"/>
    </row>
    <row r="315" spans="2:2" ht="15.75" customHeight="1" x14ac:dyDescent="0.2">
      <c r="B315" s="38"/>
    </row>
    <row r="316" spans="2:2" ht="15.75" customHeight="1" x14ac:dyDescent="0.2">
      <c r="B316" s="38"/>
    </row>
    <row r="317" spans="2:2" ht="15.75" customHeight="1" x14ac:dyDescent="0.2">
      <c r="B317" s="38"/>
    </row>
    <row r="318" spans="2:2" ht="15.75" customHeight="1" x14ac:dyDescent="0.2">
      <c r="B318" s="38"/>
    </row>
    <row r="319" spans="2:2" ht="15.75" customHeight="1" x14ac:dyDescent="0.2">
      <c r="B319" s="38"/>
    </row>
    <row r="320" spans="2:2" ht="15.75" customHeight="1" x14ac:dyDescent="0.2">
      <c r="B320" s="38"/>
    </row>
    <row r="321" spans="2:2" ht="15.75" customHeight="1" x14ac:dyDescent="0.2">
      <c r="B321" s="38"/>
    </row>
    <row r="322" spans="2:2" ht="15.75" customHeight="1" x14ac:dyDescent="0.2">
      <c r="B322" s="38"/>
    </row>
    <row r="323" spans="2:2" ht="15.75" customHeight="1" x14ac:dyDescent="0.2">
      <c r="B323" s="38"/>
    </row>
    <row r="324" spans="2:2" ht="15.75" customHeight="1" x14ac:dyDescent="0.2">
      <c r="B324" s="38"/>
    </row>
    <row r="325" spans="2:2" ht="15.75" customHeight="1" x14ac:dyDescent="0.2">
      <c r="B325" s="38"/>
    </row>
    <row r="326" spans="2:2" ht="15.75" customHeight="1" x14ac:dyDescent="0.2">
      <c r="B326" s="38"/>
    </row>
    <row r="327" spans="2:2" ht="15.75" customHeight="1" x14ac:dyDescent="0.2">
      <c r="B327" s="38"/>
    </row>
    <row r="328" spans="2:2" ht="15.75" customHeight="1" x14ac:dyDescent="0.2">
      <c r="B328" s="38"/>
    </row>
    <row r="329" spans="2:2" ht="15.75" customHeight="1" x14ac:dyDescent="0.2">
      <c r="B329" s="38"/>
    </row>
    <row r="330" spans="2:2" ht="15.75" customHeight="1" x14ac:dyDescent="0.2">
      <c r="B330" s="38"/>
    </row>
    <row r="331" spans="2:2" ht="15.75" customHeight="1" x14ac:dyDescent="0.2">
      <c r="B331" s="38"/>
    </row>
    <row r="332" spans="2:2" ht="15.75" customHeight="1" x14ac:dyDescent="0.2">
      <c r="B332" s="38"/>
    </row>
    <row r="333" spans="2:2" ht="15.75" customHeight="1" x14ac:dyDescent="0.2">
      <c r="B333" s="38"/>
    </row>
    <row r="334" spans="2:2" ht="15.75" customHeight="1" x14ac:dyDescent="0.2">
      <c r="B334" s="38"/>
    </row>
    <row r="335" spans="2:2" ht="15.75" customHeight="1" x14ac:dyDescent="0.2">
      <c r="B335" s="38"/>
    </row>
    <row r="336" spans="2:2" ht="15.75" customHeight="1" x14ac:dyDescent="0.2">
      <c r="B336" s="38"/>
    </row>
    <row r="337" spans="2:2" ht="15.75" customHeight="1" x14ac:dyDescent="0.2">
      <c r="B337" s="38"/>
    </row>
    <row r="338" spans="2:2" ht="15.75" customHeight="1" x14ac:dyDescent="0.2">
      <c r="B338" s="38"/>
    </row>
    <row r="339" spans="2:2" ht="15.75" customHeight="1" x14ac:dyDescent="0.2">
      <c r="B339" s="38"/>
    </row>
    <row r="340" spans="2:2" ht="15.75" customHeight="1" x14ac:dyDescent="0.2">
      <c r="B340" s="38"/>
    </row>
    <row r="341" spans="2:2" ht="15.75" customHeight="1" x14ac:dyDescent="0.2">
      <c r="B341" s="38"/>
    </row>
    <row r="342" spans="2:2" ht="15.75" customHeight="1" x14ac:dyDescent="0.2">
      <c r="B342" s="38"/>
    </row>
    <row r="343" spans="2:2" ht="15.75" customHeight="1" x14ac:dyDescent="0.2">
      <c r="B343" s="38"/>
    </row>
    <row r="344" spans="2:2" ht="15.75" customHeight="1" x14ac:dyDescent="0.2">
      <c r="B344" s="38"/>
    </row>
    <row r="345" spans="2:2" ht="15.75" customHeight="1" x14ac:dyDescent="0.2">
      <c r="B345" s="38"/>
    </row>
    <row r="346" spans="2:2" ht="15.75" customHeight="1" x14ac:dyDescent="0.2">
      <c r="B346" s="38"/>
    </row>
    <row r="347" spans="2:2" ht="15.75" customHeight="1" x14ac:dyDescent="0.2">
      <c r="B347" s="38"/>
    </row>
    <row r="348" spans="2:2" ht="15.75" customHeight="1" x14ac:dyDescent="0.2">
      <c r="B348" s="38"/>
    </row>
    <row r="349" spans="2:2" ht="15.75" customHeight="1" x14ac:dyDescent="0.2">
      <c r="B349" s="38"/>
    </row>
    <row r="350" spans="2:2" ht="15.75" customHeight="1" x14ac:dyDescent="0.2">
      <c r="B350" s="38"/>
    </row>
    <row r="351" spans="2:2" ht="15.75" customHeight="1" x14ac:dyDescent="0.2">
      <c r="B351" s="38"/>
    </row>
    <row r="352" spans="2:2" ht="15.75" customHeight="1" x14ac:dyDescent="0.2">
      <c r="B352" s="38"/>
    </row>
    <row r="353" spans="2:2" ht="15.75" customHeight="1" x14ac:dyDescent="0.2">
      <c r="B353" s="38"/>
    </row>
    <row r="354" spans="2:2" ht="15.75" customHeight="1" x14ac:dyDescent="0.2">
      <c r="B354" s="38"/>
    </row>
    <row r="355" spans="2:2" ht="15.75" customHeight="1" x14ac:dyDescent="0.2">
      <c r="B355" s="38"/>
    </row>
    <row r="356" spans="2:2" ht="15.75" customHeight="1" x14ac:dyDescent="0.2">
      <c r="B356" s="38"/>
    </row>
    <row r="357" spans="2:2" ht="15.75" customHeight="1" x14ac:dyDescent="0.2">
      <c r="B357" s="38"/>
    </row>
    <row r="358" spans="2:2" ht="15.75" customHeight="1" x14ac:dyDescent="0.2">
      <c r="B358" s="38"/>
    </row>
    <row r="359" spans="2:2" ht="15.75" customHeight="1" x14ac:dyDescent="0.2">
      <c r="B359" s="38"/>
    </row>
    <row r="360" spans="2:2" ht="15.75" customHeight="1" x14ac:dyDescent="0.2">
      <c r="B360" s="38"/>
    </row>
    <row r="361" spans="2:2" ht="15.75" customHeight="1" x14ac:dyDescent="0.2">
      <c r="B361" s="38"/>
    </row>
    <row r="362" spans="2:2" ht="15.75" customHeight="1" x14ac:dyDescent="0.2">
      <c r="B362" s="38"/>
    </row>
    <row r="363" spans="2:2" ht="15.75" customHeight="1" x14ac:dyDescent="0.2">
      <c r="B363" s="38"/>
    </row>
    <row r="364" spans="2:2" ht="15.75" customHeight="1" x14ac:dyDescent="0.2">
      <c r="B364" s="38"/>
    </row>
    <row r="365" spans="2:2" ht="15.75" customHeight="1" x14ac:dyDescent="0.2">
      <c r="B365" s="38"/>
    </row>
    <row r="366" spans="2:2" ht="15.75" customHeight="1" x14ac:dyDescent="0.2">
      <c r="B366" s="38"/>
    </row>
    <row r="367" spans="2:2" ht="15.75" customHeight="1" x14ac:dyDescent="0.2">
      <c r="B367" s="38"/>
    </row>
    <row r="368" spans="2:2" ht="15.75" customHeight="1" x14ac:dyDescent="0.2">
      <c r="B368" s="38"/>
    </row>
    <row r="369" spans="2:2" ht="15.75" customHeight="1" x14ac:dyDescent="0.2">
      <c r="B369" s="38"/>
    </row>
    <row r="370" spans="2:2" ht="15.75" customHeight="1" x14ac:dyDescent="0.2">
      <c r="B370" s="38"/>
    </row>
    <row r="371" spans="2:2" ht="15.75" customHeight="1" x14ac:dyDescent="0.2">
      <c r="B371" s="38"/>
    </row>
    <row r="372" spans="2:2" ht="15.75" customHeight="1" x14ac:dyDescent="0.2">
      <c r="B372" s="38"/>
    </row>
    <row r="373" spans="2:2" ht="15.75" customHeight="1" x14ac:dyDescent="0.2">
      <c r="B373" s="38"/>
    </row>
    <row r="374" spans="2:2" ht="15.75" customHeight="1" x14ac:dyDescent="0.2">
      <c r="B374" s="38"/>
    </row>
    <row r="375" spans="2:2" ht="15.75" customHeight="1" x14ac:dyDescent="0.2">
      <c r="B375" s="38"/>
    </row>
    <row r="376" spans="2:2" ht="15.75" customHeight="1" x14ac:dyDescent="0.2">
      <c r="B376" s="38"/>
    </row>
    <row r="377" spans="2:2" ht="15.75" customHeight="1" x14ac:dyDescent="0.2">
      <c r="B377" s="38"/>
    </row>
    <row r="378" spans="2:2" ht="15.75" customHeight="1" x14ac:dyDescent="0.2">
      <c r="B378" s="38"/>
    </row>
    <row r="379" spans="2:2" ht="15.75" customHeight="1" x14ac:dyDescent="0.2">
      <c r="B379" s="38"/>
    </row>
    <row r="380" spans="2:2" ht="15.75" customHeight="1" x14ac:dyDescent="0.2">
      <c r="B380" s="38"/>
    </row>
    <row r="381" spans="2:2" ht="15.75" customHeight="1" x14ac:dyDescent="0.2">
      <c r="B381" s="38"/>
    </row>
    <row r="382" spans="2:2" ht="15.75" customHeight="1" x14ac:dyDescent="0.2">
      <c r="B382" s="38"/>
    </row>
    <row r="383" spans="2:2" ht="15.75" customHeight="1" x14ac:dyDescent="0.2">
      <c r="B383" s="38"/>
    </row>
    <row r="384" spans="2:2" ht="15.75" customHeight="1" x14ac:dyDescent="0.2">
      <c r="B384" s="38"/>
    </row>
    <row r="385" spans="2:2" ht="15.75" customHeight="1" x14ac:dyDescent="0.2">
      <c r="B385" s="38"/>
    </row>
    <row r="386" spans="2:2" ht="15.75" customHeight="1" x14ac:dyDescent="0.2">
      <c r="B386" s="38"/>
    </row>
    <row r="387" spans="2:2" ht="15.75" customHeight="1" x14ac:dyDescent="0.2">
      <c r="B387" s="38"/>
    </row>
    <row r="388" spans="2:2" ht="15.75" customHeight="1" x14ac:dyDescent="0.2">
      <c r="B388" s="38"/>
    </row>
    <row r="389" spans="2:2" ht="15.75" customHeight="1" x14ac:dyDescent="0.2">
      <c r="B389" s="38"/>
    </row>
    <row r="390" spans="2:2" ht="15.75" customHeight="1" x14ac:dyDescent="0.2">
      <c r="B390" s="38"/>
    </row>
    <row r="391" spans="2:2" ht="15.75" customHeight="1" x14ac:dyDescent="0.2">
      <c r="B391" s="38"/>
    </row>
    <row r="392" spans="2:2" ht="15.75" customHeight="1" x14ac:dyDescent="0.2">
      <c r="B392" s="38"/>
    </row>
    <row r="393" spans="2:2" ht="15.75" customHeight="1" x14ac:dyDescent="0.2">
      <c r="B393" s="38"/>
    </row>
    <row r="394" spans="2:2" ht="15.75" customHeight="1" x14ac:dyDescent="0.2">
      <c r="B394" s="38"/>
    </row>
    <row r="395" spans="2:2" ht="15.75" customHeight="1" x14ac:dyDescent="0.2">
      <c r="B395" s="38"/>
    </row>
    <row r="396" spans="2:2" ht="15.75" customHeight="1" x14ac:dyDescent="0.2">
      <c r="B396" s="38"/>
    </row>
    <row r="397" spans="2:2" ht="15.75" customHeight="1" x14ac:dyDescent="0.2">
      <c r="B397" s="38"/>
    </row>
    <row r="398" spans="2:2" ht="15.75" customHeight="1" x14ac:dyDescent="0.2">
      <c r="B398" s="38"/>
    </row>
    <row r="399" spans="2:2" ht="15.75" customHeight="1" x14ac:dyDescent="0.2">
      <c r="B399" s="38"/>
    </row>
    <row r="400" spans="2:2" ht="15.75" customHeight="1" x14ac:dyDescent="0.2">
      <c r="B400" s="38"/>
    </row>
    <row r="401" spans="2:2" ht="15.75" customHeight="1" x14ac:dyDescent="0.2">
      <c r="B401" s="38"/>
    </row>
    <row r="402" spans="2:2" ht="15.75" customHeight="1" x14ac:dyDescent="0.2">
      <c r="B402" s="38"/>
    </row>
    <row r="403" spans="2:2" ht="15.75" customHeight="1" x14ac:dyDescent="0.2">
      <c r="B403" s="38"/>
    </row>
    <row r="404" spans="2:2" ht="15.75" customHeight="1" x14ac:dyDescent="0.2">
      <c r="B404" s="38"/>
    </row>
    <row r="405" spans="2:2" ht="15.75" customHeight="1" x14ac:dyDescent="0.2">
      <c r="B405" s="38"/>
    </row>
    <row r="406" spans="2:2" ht="15.75" customHeight="1" x14ac:dyDescent="0.2">
      <c r="B406" s="38"/>
    </row>
    <row r="407" spans="2:2" ht="15.75" customHeight="1" x14ac:dyDescent="0.2">
      <c r="B407" s="38"/>
    </row>
    <row r="408" spans="2:2" ht="15.75" customHeight="1" x14ac:dyDescent="0.2">
      <c r="B408" s="38"/>
    </row>
    <row r="409" spans="2:2" ht="15.75" customHeight="1" x14ac:dyDescent="0.2">
      <c r="B409" s="38"/>
    </row>
    <row r="410" spans="2:2" ht="15.75" customHeight="1" x14ac:dyDescent="0.2">
      <c r="B410" s="38"/>
    </row>
    <row r="411" spans="2:2" ht="15.75" customHeight="1" x14ac:dyDescent="0.2">
      <c r="B411" s="38"/>
    </row>
    <row r="412" spans="2:2" ht="15.75" customHeight="1" x14ac:dyDescent="0.2">
      <c r="B412" s="38"/>
    </row>
    <row r="413" spans="2:2" ht="15.75" customHeight="1" x14ac:dyDescent="0.2">
      <c r="B413" s="38"/>
    </row>
    <row r="414" spans="2:2" ht="15.75" customHeight="1" x14ac:dyDescent="0.2">
      <c r="B414" s="38"/>
    </row>
    <row r="415" spans="2:2" ht="15.75" customHeight="1" x14ac:dyDescent="0.2">
      <c r="B415" s="38"/>
    </row>
    <row r="416" spans="2:2" ht="15.75" customHeight="1" x14ac:dyDescent="0.2">
      <c r="B416" s="38"/>
    </row>
    <row r="417" spans="2:2" ht="15.75" customHeight="1" x14ac:dyDescent="0.2">
      <c r="B417" s="38"/>
    </row>
    <row r="418" spans="2:2" ht="15.75" customHeight="1" x14ac:dyDescent="0.2">
      <c r="B418" s="38"/>
    </row>
    <row r="419" spans="2:2" ht="15.75" customHeight="1" x14ac:dyDescent="0.2">
      <c r="B419" s="38"/>
    </row>
    <row r="420" spans="2:2" ht="15.75" customHeight="1" x14ac:dyDescent="0.2">
      <c r="B420" s="38"/>
    </row>
    <row r="421" spans="2:2" ht="15.75" customHeight="1" x14ac:dyDescent="0.2">
      <c r="B421" s="38"/>
    </row>
    <row r="422" spans="2:2" ht="15.75" customHeight="1" x14ac:dyDescent="0.2">
      <c r="B422" s="38"/>
    </row>
    <row r="423" spans="2:2" ht="15.75" customHeight="1" x14ac:dyDescent="0.2">
      <c r="B423" s="38"/>
    </row>
    <row r="424" spans="2:2" ht="15.75" customHeight="1" x14ac:dyDescent="0.2">
      <c r="B424" s="38"/>
    </row>
    <row r="425" spans="2:2" ht="15.75" customHeight="1" x14ac:dyDescent="0.2">
      <c r="B425" s="38"/>
    </row>
    <row r="426" spans="2:2" ht="15.75" customHeight="1" x14ac:dyDescent="0.2">
      <c r="B426" s="38"/>
    </row>
    <row r="427" spans="2:2" ht="15.75" customHeight="1" x14ac:dyDescent="0.2">
      <c r="B427" s="38"/>
    </row>
    <row r="428" spans="2:2" ht="15.75" customHeight="1" x14ac:dyDescent="0.2">
      <c r="B428" s="38"/>
    </row>
    <row r="429" spans="2:2" ht="15.75" customHeight="1" x14ac:dyDescent="0.2">
      <c r="B429" s="38"/>
    </row>
    <row r="430" spans="2:2" ht="15.75" customHeight="1" x14ac:dyDescent="0.2">
      <c r="B430" s="38"/>
    </row>
    <row r="431" spans="2:2" ht="15.75" customHeight="1" x14ac:dyDescent="0.2">
      <c r="B431" s="38"/>
    </row>
    <row r="432" spans="2:2" ht="15.75" customHeight="1" x14ac:dyDescent="0.2">
      <c r="B432" s="38"/>
    </row>
    <row r="433" spans="2:2" ht="15.75" customHeight="1" x14ac:dyDescent="0.2">
      <c r="B433" s="38"/>
    </row>
    <row r="434" spans="2:2" ht="15.75" customHeight="1" x14ac:dyDescent="0.2">
      <c r="B434" s="38"/>
    </row>
    <row r="435" spans="2:2" ht="15.75" customHeight="1" x14ac:dyDescent="0.2">
      <c r="B435" s="38"/>
    </row>
    <row r="436" spans="2:2" ht="15.75" customHeight="1" x14ac:dyDescent="0.2">
      <c r="B436" s="38"/>
    </row>
    <row r="437" spans="2:2" ht="15.75" customHeight="1" x14ac:dyDescent="0.2">
      <c r="B437" s="38"/>
    </row>
    <row r="438" spans="2:2" ht="15.75" customHeight="1" x14ac:dyDescent="0.2">
      <c r="B438" s="38"/>
    </row>
    <row r="439" spans="2:2" ht="15.75" customHeight="1" x14ac:dyDescent="0.2">
      <c r="B439" s="38"/>
    </row>
    <row r="440" spans="2:2" ht="15.75" customHeight="1" x14ac:dyDescent="0.2">
      <c r="B440" s="38"/>
    </row>
    <row r="441" spans="2:2" ht="15.75" customHeight="1" x14ac:dyDescent="0.2">
      <c r="B441" s="38"/>
    </row>
    <row r="442" spans="2:2" ht="15.75" customHeight="1" x14ac:dyDescent="0.2">
      <c r="B442" s="38"/>
    </row>
    <row r="443" spans="2:2" ht="15.75" customHeight="1" x14ac:dyDescent="0.2">
      <c r="B443" s="38"/>
    </row>
    <row r="444" spans="2:2" ht="15.75" customHeight="1" x14ac:dyDescent="0.2">
      <c r="B444" s="38"/>
    </row>
    <row r="445" spans="2:2" ht="15.75" customHeight="1" x14ac:dyDescent="0.2">
      <c r="B445" s="38"/>
    </row>
    <row r="446" spans="2:2" ht="15.75" customHeight="1" x14ac:dyDescent="0.2">
      <c r="B446" s="38"/>
    </row>
    <row r="447" spans="2:2" ht="15.75" customHeight="1" x14ac:dyDescent="0.2">
      <c r="B447" s="38"/>
    </row>
    <row r="448" spans="2:2" ht="15.75" customHeight="1" x14ac:dyDescent="0.2">
      <c r="B448" s="38"/>
    </row>
    <row r="449" spans="2:2" ht="15.75" customHeight="1" x14ac:dyDescent="0.2">
      <c r="B449" s="38"/>
    </row>
    <row r="450" spans="2:2" ht="15.75" customHeight="1" x14ac:dyDescent="0.2">
      <c r="B450" s="38"/>
    </row>
    <row r="451" spans="2:2" ht="15.75" customHeight="1" x14ac:dyDescent="0.2">
      <c r="B451" s="38"/>
    </row>
    <row r="452" spans="2:2" ht="15.75" customHeight="1" x14ac:dyDescent="0.2">
      <c r="B452" s="38"/>
    </row>
    <row r="453" spans="2:2" ht="15.75" customHeight="1" x14ac:dyDescent="0.2">
      <c r="B453" s="38"/>
    </row>
    <row r="454" spans="2:2" ht="15.75" customHeight="1" x14ac:dyDescent="0.2">
      <c r="B454" s="38"/>
    </row>
    <row r="455" spans="2:2" ht="15.75" customHeight="1" x14ac:dyDescent="0.2">
      <c r="B455" s="38"/>
    </row>
    <row r="456" spans="2:2" ht="15.75" customHeight="1" x14ac:dyDescent="0.2">
      <c r="B456" s="38"/>
    </row>
    <row r="457" spans="2:2" ht="15.75" customHeight="1" x14ac:dyDescent="0.2">
      <c r="B457" s="38"/>
    </row>
    <row r="458" spans="2:2" ht="15.75" customHeight="1" x14ac:dyDescent="0.2">
      <c r="B458" s="38"/>
    </row>
    <row r="459" spans="2:2" ht="15.75" customHeight="1" x14ac:dyDescent="0.2">
      <c r="B459" s="38"/>
    </row>
    <row r="460" spans="2:2" ht="15.75" customHeight="1" x14ac:dyDescent="0.2">
      <c r="B460" s="38"/>
    </row>
    <row r="461" spans="2:2" ht="15.75" customHeight="1" x14ac:dyDescent="0.2">
      <c r="B461" s="38"/>
    </row>
    <row r="462" spans="2:2" ht="15.75" customHeight="1" x14ac:dyDescent="0.2">
      <c r="B462" s="38"/>
    </row>
    <row r="463" spans="2:2" ht="15.75" customHeight="1" x14ac:dyDescent="0.2">
      <c r="B463" s="38"/>
    </row>
    <row r="464" spans="2:2" ht="15.75" customHeight="1" x14ac:dyDescent="0.2">
      <c r="B464" s="38"/>
    </row>
    <row r="465" spans="2:2" ht="15.75" customHeight="1" x14ac:dyDescent="0.2">
      <c r="B465" s="38"/>
    </row>
    <row r="466" spans="2:2" ht="15.75" customHeight="1" x14ac:dyDescent="0.2">
      <c r="B466" s="38"/>
    </row>
    <row r="467" spans="2:2" ht="15.75" customHeight="1" x14ac:dyDescent="0.2">
      <c r="B467" s="38"/>
    </row>
    <row r="468" spans="2:2" ht="15.75" customHeight="1" x14ac:dyDescent="0.2">
      <c r="B468" s="38"/>
    </row>
    <row r="469" spans="2:2" ht="15.75" customHeight="1" x14ac:dyDescent="0.2">
      <c r="B469" s="38"/>
    </row>
    <row r="470" spans="2:2" ht="15.75" customHeight="1" x14ac:dyDescent="0.2">
      <c r="B470" s="38"/>
    </row>
    <row r="471" spans="2:2" ht="15.75" customHeight="1" x14ac:dyDescent="0.2">
      <c r="B471" s="38"/>
    </row>
    <row r="472" spans="2:2" ht="15.75" customHeight="1" x14ac:dyDescent="0.2">
      <c r="B472" s="38"/>
    </row>
    <row r="473" spans="2:2" ht="15.75" customHeight="1" x14ac:dyDescent="0.2">
      <c r="B473" s="38"/>
    </row>
    <row r="474" spans="2:2" ht="15.75" customHeight="1" x14ac:dyDescent="0.2">
      <c r="B474" s="38"/>
    </row>
    <row r="475" spans="2:2" ht="15.75" customHeight="1" x14ac:dyDescent="0.2">
      <c r="B475" s="38"/>
    </row>
    <row r="476" spans="2:2" ht="15.75" customHeight="1" x14ac:dyDescent="0.2">
      <c r="B476" s="38"/>
    </row>
    <row r="477" spans="2:2" ht="15.75" customHeight="1" x14ac:dyDescent="0.2">
      <c r="B477" s="38"/>
    </row>
    <row r="478" spans="2:2" ht="15.75" customHeight="1" x14ac:dyDescent="0.2">
      <c r="B478" s="38"/>
    </row>
    <row r="479" spans="2:2" ht="15.75" customHeight="1" x14ac:dyDescent="0.2">
      <c r="B479" s="38"/>
    </row>
    <row r="480" spans="2:2" ht="15.75" customHeight="1" x14ac:dyDescent="0.2">
      <c r="B480" s="38"/>
    </row>
    <row r="481" spans="2:2" ht="15.75" customHeight="1" x14ac:dyDescent="0.2">
      <c r="B481" s="38"/>
    </row>
    <row r="482" spans="2:2" ht="15.75" customHeight="1" x14ac:dyDescent="0.2">
      <c r="B482" s="38"/>
    </row>
    <row r="483" spans="2:2" ht="15.75" customHeight="1" x14ac:dyDescent="0.2">
      <c r="B483" s="38"/>
    </row>
    <row r="484" spans="2:2" ht="15.75" customHeight="1" x14ac:dyDescent="0.2">
      <c r="B484" s="38"/>
    </row>
    <row r="485" spans="2:2" ht="15.75" customHeight="1" x14ac:dyDescent="0.2">
      <c r="B485" s="38"/>
    </row>
    <row r="486" spans="2:2" ht="15.75" customHeight="1" x14ac:dyDescent="0.2">
      <c r="B486" s="38"/>
    </row>
    <row r="487" spans="2:2" ht="15.75" customHeight="1" x14ac:dyDescent="0.2">
      <c r="B487" s="38"/>
    </row>
    <row r="488" spans="2:2" ht="15.75" customHeight="1" x14ac:dyDescent="0.2">
      <c r="B488" s="38"/>
    </row>
    <row r="489" spans="2:2" ht="15.75" customHeight="1" x14ac:dyDescent="0.2">
      <c r="B489" s="38"/>
    </row>
    <row r="490" spans="2:2" ht="15.75" customHeight="1" x14ac:dyDescent="0.2">
      <c r="B490" s="38"/>
    </row>
    <row r="491" spans="2:2" ht="15.75" customHeight="1" x14ac:dyDescent="0.2">
      <c r="B491" s="38"/>
    </row>
    <row r="492" spans="2:2" ht="15.75" customHeight="1" x14ac:dyDescent="0.2">
      <c r="B492" s="38"/>
    </row>
    <row r="493" spans="2:2" ht="15.75" customHeight="1" x14ac:dyDescent="0.2">
      <c r="B493" s="38"/>
    </row>
    <row r="494" spans="2:2" ht="15.75" customHeight="1" x14ac:dyDescent="0.2">
      <c r="B494" s="38"/>
    </row>
    <row r="495" spans="2:2" ht="15.75" customHeight="1" x14ac:dyDescent="0.2">
      <c r="B495" s="38"/>
    </row>
    <row r="496" spans="2:2" ht="15.75" customHeight="1" x14ac:dyDescent="0.2">
      <c r="B496" s="38"/>
    </row>
    <row r="497" spans="2:2" ht="15.75" customHeight="1" x14ac:dyDescent="0.2">
      <c r="B497" s="38"/>
    </row>
    <row r="498" spans="2:2" ht="15.75" customHeight="1" x14ac:dyDescent="0.2">
      <c r="B498" s="38"/>
    </row>
    <row r="499" spans="2:2" ht="15.75" customHeight="1" x14ac:dyDescent="0.2">
      <c r="B499" s="38"/>
    </row>
    <row r="500" spans="2:2" ht="15.75" customHeight="1" x14ac:dyDescent="0.2">
      <c r="B500" s="38"/>
    </row>
    <row r="501" spans="2:2" ht="15.75" customHeight="1" x14ac:dyDescent="0.2">
      <c r="B501" s="38"/>
    </row>
    <row r="502" spans="2:2" ht="15.75" customHeight="1" x14ac:dyDescent="0.2">
      <c r="B502" s="38"/>
    </row>
    <row r="503" spans="2:2" ht="15.75" customHeight="1" x14ac:dyDescent="0.2">
      <c r="B503" s="38"/>
    </row>
    <row r="504" spans="2:2" ht="15.75" customHeight="1" x14ac:dyDescent="0.2">
      <c r="B504" s="38"/>
    </row>
    <row r="505" spans="2:2" ht="15.75" customHeight="1" x14ac:dyDescent="0.2">
      <c r="B505" s="38"/>
    </row>
    <row r="506" spans="2:2" ht="15.75" customHeight="1" x14ac:dyDescent="0.2">
      <c r="B506" s="38"/>
    </row>
    <row r="507" spans="2:2" ht="15.75" customHeight="1" x14ac:dyDescent="0.2">
      <c r="B507" s="38"/>
    </row>
    <row r="508" spans="2:2" ht="15.75" customHeight="1" x14ac:dyDescent="0.2">
      <c r="B508" s="38"/>
    </row>
    <row r="509" spans="2:2" ht="15.75" customHeight="1" x14ac:dyDescent="0.2">
      <c r="B509" s="38"/>
    </row>
    <row r="510" spans="2:2" ht="15.75" customHeight="1" x14ac:dyDescent="0.2">
      <c r="B510" s="38"/>
    </row>
    <row r="511" spans="2:2" ht="15.75" customHeight="1" x14ac:dyDescent="0.2">
      <c r="B511" s="38"/>
    </row>
    <row r="512" spans="2:2" ht="15.75" customHeight="1" x14ac:dyDescent="0.2">
      <c r="B512" s="38"/>
    </row>
    <row r="513" spans="2:2" ht="15.75" customHeight="1" x14ac:dyDescent="0.2">
      <c r="B513" s="38"/>
    </row>
    <row r="514" spans="2:2" ht="15.75" customHeight="1" x14ac:dyDescent="0.2">
      <c r="B514" s="38"/>
    </row>
    <row r="515" spans="2:2" ht="15.75" customHeight="1" x14ac:dyDescent="0.2">
      <c r="B515" s="38"/>
    </row>
    <row r="516" spans="2:2" ht="15.75" customHeight="1" x14ac:dyDescent="0.2">
      <c r="B516" s="38"/>
    </row>
    <row r="517" spans="2:2" ht="15.75" customHeight="1" x14ac:dyDescent="0.2">
      <c r="B517" s="38"/>
    </row>
    <row r="518" spans="2:2" ht="15.75" customHeight="1" x14ac:dyDescent="0.2">
      <c r="B518" s="38"/>
    </row>
    <row r="519" spans="2:2" ht="15.75" customHeight="1" x14ac:dyDescent="0.2">
      <c r="B519" s="38"/>
    </row>
    <row r="520" spans="2:2" ht="15.75" customHeight="1" x14ac:dyDescent="0.2">
      <c r="B520" s="38"/>
    </row>
    <row r="521" spans="2:2" ht="15.75" customHeight="1" x14ac:dyDescent="0.2">
      <c r="B521" s="38"/>
    </row>
    <row r="522" spans="2:2" ht="15.75" customHeight="1" x14ac:dyDescent="0.2">
      <c r="B522" s="38"/>
    </row>
    <row r="523" spans="2:2" ht="15.75" customHeight="1" x14ac:dyDescent="0.2">
      <c r="B523" s="38"/>
    </row>
    <row r="524" spans="2:2" ht="15.75" customHeight="1" x14ac:dyDescent="0.2">
      <c r="B524" s="38"/>
    </row>
    <row r="525" spans="2:2" ht="15.75" customHeight="1" x14ac:dyDescent="0.2">
      <c r="B525" s="38"/>
    </row>
    <row r="526" spans="2:2" ht="15.75" customHeight="1" x14ac:dyDescent="0.2">
      <c r="B526" s="38"/>
    </row>
    <row r="527" spans="2:2" ht="15.75" customHeight="1" x14ac:dyDescent="0.2">
      <c r="B527" s="38"/>
    </row>
    <row r="528" spans="2:2" ht="15.75" customHeight="1" x14ac:dyDescent="0.2">
      <c r="B528" s="38"/>
    </row>
    <row r="529" spans="2:2" ht="15.75" customHeight="1" x14ac:dyDescent="0.2">
      <c r="B529" s="38"/>
    </row>
    <row r="530" spans="2:2" ht="15.75" customHeight="1" x14ac:dyDescent="0.2">
      <c r="B530" s="38"/>
    </row>
    <row r="531" spans="2:2" ht="15.75" customHeight="1" x14ac:dyDescent="0.2">
      <c r="B531" s="38"/>
    </row>
    <row r="532" spans="2:2" ht="15.75" customHeight="1" x14ac:dyDescent="0.2">
      <c r="B532" s="38"/>
    </row>
    <row r="533" spans="2:2" ht="15.75" customHeight="1" x14ac:dyDescent="0.2">
      <c r="B533" s="38"/>
    </row>
    <row r="534" spans="2:2" ht="15.75" customHeight="1" x14ac:dyDescent="0.2">
      <c r="B534" s="38"/>
    </row>
    <row r="535" spans="2:2" ht="15.75" customHeight="1" x14ac:dyDescent="0.2">
      <c r="B535" s="38"/>
    </row>
    <row r="536" spans="2:2" ht="15.75" customHeight="1" x14ac:dyDescent="0.2">
      <c r="B536" s="38"/>
    </row>
    <row r="537" spans="2:2" ht="15.75" customHeight="1" x14ac:dyDescent="0.2">
      <c r="B537" s="38"/>
    </row>
    <row r="538" spans="2:2" ht="15.75" customHeight="1" x14ac:dyDescent="0.2">
      <c r="B538" s="38"/>
    </row>
    <row r="539" spans="2:2" ht="15.75" customHeight="1" x14ac:dyDescent="0.2">
      <c r="B539" s="38"/>
    </row>
    <row r="540" spans="2:2" ht="15.75" customHeight="1" x14ac:dyDescent="0.2">
      <c r="B540" s="38"/>
    </row>
    <row r="541" spans="2:2" ht="15.75" customHeight="1" x14ac:dyDescent="0.2">
      <c r="B541" s="38"/>
    </row>
    <row r="542" spans="2:2" ht="15.75" customHeight="1" x14ac:dyDescent="0.2">
      <c r="B542" s="38"/>
    </row>
    <row r="543" spans="2:2" ht="15.75" customHeight="1" x14ac:dyDescent="0.2">
      <c r="B543" s="38"/>
    </row>
    <row r="544" spans="2:2" ht="15.75" customHeight="1" x14ac:dyDescent="0.2">
      <c r="B544" s="38"/>
    </row>
    <row r="545" spans="2:2" ht="15.75" customHeight="1" x14ac:dyDescent="0.2">
      <c r="B545" s="38"/>
    </row>
    <row r="546" spans="2:2" ht="15.75" customHeight="1" x14ac:dyDescent="0.2">
      <c r="B546" s="38"/>
    </row>
    <row r="547" spans="2:2" ht="15.75" customHeight="1" x14ac:dyDescent="0.2">
      <c r="B547" s="38"/>
    </row>
    <row r="548" spans="2:2" ht="15.75" customHeight="1" x14ac:dyDescent="0.2">
      <c r="B548" s="38"/>
    </row>
    <row r="549" spans="2:2" ht="15.75" customHeight="1" x14ac:dyDescent="0.2">
      <c r="B549" s="38"/>
    </row>
    <row r="550" spans="2:2" ht="15.75" customHeight="1" x14ac:dyDescent="0.2">
      <c r="B550" s="38"/>
    </row>
    <row r="551" spans="2:2" ht="15.75" customHeight="1" x14ac:dyDescent="0.2">
      <c r="B551" s="38"/>
    </row>
    <row r="552" spans="2:2" ht="15.75" customHeight="1" x14ac:dyDescent="0.2">
      <c r="B552" s="38"/>
    </row>
    <row r="553" spans="2:2" ht="15.75" customHeight="1" x14ac:dyDescent="0.2">
      <c r="B553" s="38"/>
    </row>
    <row r="554" spans="2:2" ht="15.75" customHeight="1" x14ac:dyDescent="0.2">
      <c r="B554" s="38"/>
    </row>
    <row r="555" spans="2:2" ht="15.75" customHeight="1" x14ac:dyDescent="0.2">
      <c r="B555" s="38"/>
    </row>
    <row r="556" spans="2:2" ht="15.75" customHeight="1" x14ac:dyDescent="0.2">
      <c r="B556" s="38"/>
    </row>
    <row r="557" spans="2:2" ht="15.75" customHeight="1" x14ac:dyDescent="0.2">
      <c r="B557" s="38"/>
    </row>
    <row r="558" spans="2:2" ht="15.75" customHeight="1" x14ac:dyDescent="0.2">
      <c r="B558" s="38"/>
    </row>
    <row r="559" spans="2:2" ht="15.75" customHeight="1" x14ac:dyDescent="0.2">
      <c r="B559" s="38"/>
    </row>
    <row r="560" spans="2:2" ht="15.75" customHeight="1" x14ac:dyDescent="0.2">
      <c r="B560" s="38"/>
    </row>
    <row r="561" spans="2:2" ht="15.75" customHeight="1" x14ac:dyDescent="0.2">
      <c r="B561" s="38"/>
    </row>
    <row r="562" spans="2:2" ht="15.75" customHeight="1" x14ac:dyDescent="0.2">
      <c r="B562" s="38"/>
    </row>
    <row r="563" spans="2:2" ht="15.75" customHeight="1" x14ac:dyDescent="0.2">
      <c r="B563" s="38"/>
    </row>
    <row r="564" spans="2:2" ht="15.75" customHeight="1" x14ac:dyDescent="0.2">
      <c r="B564" s="38"/>
    </row>
    <row r="565" spans="2:2" ht="15.75" customHeight="1" x14ac:dyDescent="0.2">
      <c r="B565" s="38"/>
    </row>
    <row r="566" spans="2:2" ht="15.75" customHeight="1" x14ac:dyDescent="0.2">
      <c r="B566" s="38"/>
    </row>
    <row r="567" spans="2:2" ht="15.75" customHeight="1" x14ac:dyDescent="0.2">
      <c r="B567" s="38"/>
    </row>
    <row r="568" spans="2:2" ht="15.75" customHeight="1" x14ac:dyDescent="0.2">
      <c r="B568" s="38"/>
    </row>
    <row r="569" spans="2:2" ht="15.75" customHeight="1" x14ac:dyDescent="0.2">
      <c r="B569" s="38"/>
    </row>
    <row r="570" spans="2:2" ht="15.75" customHeight="1" x14ac:dyDescent="0.2">
      <c r="B570" s="38"/>
    </row>
    <row r="571" spans="2:2" ht="15.75" customHeight="1" x14ac:dyDescent="0.2">
      <c r="B571" s="38"/>
    </row>
    <row r="572" spans="2:2" ht="15.75" customHeight="1" x14ac:dyDescent="0.2">
      <c r="B572" s="38"/>
    </row>
    <row r="573" spans="2:2" ht="15.75" customHeight="1" x14ac:dyDescent="0.2">
      <c r="B573" s="38"/>
    </row>
    <row r="574" spans="2:2" ht="15.75" customHeight="1" x14ac:dyDescent="0.2">
      <c r="B574" s="38"/>
    </row>
    <row r="575" spans="2:2" ht="15.75" customHeight="1" x14ac:dyDescent="0.2">
      <c r="B575" s="38"/>
    </row>
    <row r="576" spans="2:2" ht="15.75" customHeight="1" x14ac:dyDescent="0.2">
      <c r="B576" s="38"/>
    </row>
    <row r="577" spans="2:2" ht="15.75" customHeight="1" x14ac:dyDescent="0.2">
      <c r="B577" s="38"/>
    </row>
    <row r="578" spans="2:2" ht="15.75" customHeight="1" x14ac:dyDescent="0.2">
      <c r="B578" s="38"/>
    </row>
    <row r="579" spans="2:2" ht="15.75" customHeight="1" x14ac:dyDescent="0.2">
      <c r="B579" s="38"/>
    </row>
    <row r="580" spans="2:2" ht="15.75" customHeight="1" x14ac:dyDescent="0.2">
      <c r="B580" s="38"/>
    </row>
    <row r="581" spans="2:2" ht="15.75" customHeight="1" x14ac:dyDescent="0.2">
      <c r="B581" s="38"/>
    </row>
    <row r="582" spans="2:2" ht="15.75" customHeight="1" x14ac:dyDescent="0.2">
      <c r="B582" s="38"/>
    </row>
    <row r="583" spans="2:2" ht="15.75" customHeight="1" x14ac:dyDescent="0.2">
      <c r="B583" s="38"/>
    </row>
    <row r="584" spans="2:2" ht="15.75" customHeight="1" x14ac:dyDescent="0.2">
      <c r="B584" s="38"/>
    </row>
    <row r="585" spans="2:2" ht="15.75" customHeight="1" x14ac:dyDescent="0.2">
      <c r="B585" s="38"/>
    </row>
    <row r="586" spans="2:2" ht="15.75" customHeight="1" x14ac:dyDescent="0.2">
      <c r="B586" s="38"/>
    </row>
    <row r="587" spans="2:2" ht="15.75" customHeight="1" x14ac:dyDescent="0.2">
      <c r="B587" s="38"/>
    </row>
    <row r="588" spans="2:2" ht="15.75" customHeight="1" x14ac:dyDescent="0.2">
      <c r="B588" s="38"/>
    </row>
    <row r="589" spans="2:2" ht="15.75" customHeight="1" x14ac:dyDescent="0.2">
      <c r="B589" s="38"/>
    </row>
    <row r="590" spans="2:2" ht="15.75" customHeight="1" x14ac:dyDescent="0.2">
      <c r="B590" s="38"/>
    </row>
    <row r="591" spans="2:2" ht="15.75" customHeight="1" x14ac:dyDescent="0.2">
      <c r="B591" s="38"/>
    </row>
    <row r="592" spans="2:2" ht="15.75" customHeight="1" x14ac:dyDescent="0.2">
      <c r="B592" s="38"/>
    </row>
    <row r="593" spans="2:2" ht="15.75" customHeight="1" x14ac:dyDescent="0.2">
      <c r="B593" s="38"/>
    </row>
    <row r="594" spans="2:2" ht="15.75" customHeight="1" x14ac:dyDescent="0.2">
      <c r="B594" s="38"/>
    </row>
    <row r="595" spans="2:2" ht="15.75" customHeight="1" x14ac:dyDescent="0.2">
      <c r="B595" s="38"/>
    </row>
    <row r="596" spans="2:2" ht="15.75" customHeight="1" x14ac:dyDescent="0.2">
      <c r="B596" s="38"/>
    </row>
    <row r="597" spans="2:2" ht="15.75" customHeight="1" x14ac:dyDescent="0.2">
      <c r="B597" s="38"/>
    </row>
    <row r="598" spans="2:2" ht="15.75" customHeight="1" x14ac:dyDescent="0.2">
      <c r="B598" s="38"/>
    </row>
    <row r="599" spans="2:2" ht="15.75" customHeight="1" x14ac:dyDescent="0.2">
      <c r="B599" s="38"/>
    </row>
    <row r="600" spans="2:2" ht="15.75" customHeight="1" x14ac:dyDescent="0.2">
      <c r="B600" s="38"/>
    </row>
    <row r="601" spans="2:2" ht="15.75" customHeight="1" x14ac:dyDescent="0.2">
      <c r="B601" s="38"/>
    </row>
    <row r="602" spans="2:2" ht="15.75" customHeight="1" x14ac:dyDescent="0.2">
      <c r="B602" s="38"/>
    </row>
    <row r="603" spans="2:2" ht="15.75" customHeight="1" x14ac:dyDescent="0.2">
      <c r="B603" s="38"/>
    </row>
    <row r="604" spans="2:2" ht="15.75" customHeight="1" x14ac:dyDescent="0.2">
      <c r="B604" s="38"/>
    </row>
    <row r="605" spans="2:2" ht="15.75" customHeight="1" x14ac:dyDescent="0.2">
      <c r="B605" s="38"/>
    </row>
    <row r="606" spans="2:2" ht="15.75" customHeight="1" x14ac:dyDescent="0.2">
      <c r="B606" s="38"/>
    </row>
    <row r="607" spans="2:2" ht="15.75" customHeight="1" x14ac:dyDescent="0.2">
      <c r="B607" s="38"/>
    </row>
    <row r="608" spans="2:2" ht="15.75" customHeight="1" x14ac:dyDescent="0.2">
      <c r="B608" s="38"/>
    </row>
    <row r="609" spans="2:2" ht="15.75" customHeight="1" x14ac:dyDescent="0.2">
      <c r="B609" s="38"/>
    </row>
    <row r="610" spans="2:2" ht="15.75" customHeight="1" x14ac:dyDescent="0.2">
      <c r="B610" s="38"/>
    </row>
    <row r="611" spans="2:2" ht="15.75" customHeight="1" x14ac:dyDescent="0.2">
      <c r="B611" s="38"/>
    </row>
    <row r="612" spans="2:2" ht="15.75" customHeight="1" x14ac:dyDescent="0.2">
      <c r="B612" s="38"/>
    </row>
    <row r="613" spans="2:2" ht="15.75" customHeight="1" x14ac:dyDescent="0.2">
      <c r="B613" s="38"/>
    </row>
    <row r="614" spans="2:2" ht="15.75" customHeight="1" x14ac:dyDescent="0.2">
      <c r="B614" s="38"/>
    </row>
    <row r="615" spans="2:2" ht="15.75" customHeight="1" x14ac:dyDescent="0.2">
      <c r="B615" s="38"/>
    </row>
    <row r="616" spans="2:2" ht="15.75" customHeight="1" x14ac:dyDescent="0.2">
      <c r="B616" s="38"/>
    </row>
    <row r="617" spans="2:2" ht="15.75" customHeight="1" x14ac:dyDescent="0.2">
      <c r="B617" s="38"/>
    </row>
    <row r="618" spans="2:2" ht="15.75" customHeight="1" x14ac:dyDescent="0.2">
      <c r="B618" s="38"/>
    </row>
    <row r="619" spans="2:2" ht="15.75" customHeight="1" x14ac:dyDescent="0.2">
      <c r="B619" s="38"/>
    </row>
    <row r="620" spans="2:2" ht="15.75" customHeight="1" x14ac:dyDescent="0.2">
      <c r="B620" s="38"/>
    </row>
    <row r="621" spans="2:2" ht="15.75" customHeight="1" x14ac:dyDescent="0.2">
      <c r="B621" s="38"/>
    </row>
    <row r="622" spans="2:2" ht="15.75" customHeight="1" x14ac:dyDescent="0.2">
      <c r="B622" s="38"/>
    </row>
    <row r="623" spans="2:2" ht="15.75" customHeight="1" x14ac:dyDescent="0.2">
      <c r="B623" s="38"/>
    </row>
    <row r="624" spans="2:2" ht="15.75" customHeight="1" x14ac:dyDescent="0.2">
      <c r="B624" s="38"/>
    </row>
    <row r="625" spans="2:2" ht="15.75" customHeight="1" x14ac:dyDescent="0.2">
      <c r="B625" s="38"/>
    </row>
    <row r="626" spans="2:2" ht="15.75" customHeight="1" x14ac:dyDescent="0.2">
      <c r="B626" s="38"/>
    </row>
    <row r="627" spans="2:2" ht="15.75" customHeight="1" x14ac:dyDescent="0.2">
      <c r="B627" s="38"/>
    </row>
    <row r="628" spans="2:2" ht="15.75" customHeight="1" x14ac:dyDescent="0.2">
      <c r="B628" s="38"/>
    </row>
    <row r="629" spans="2:2" ht="15.75" customHeight="1" x14ac:dyDescent="0.2">
      <c r="B629" s="38"/>
    </row>
    <row r="630" spans="2:2" ht="15.75" customHeight="1" x14ac:dyDescent="0.2">
      <c r="B630" s="38"/>
    </row>
    <row r="631" spans="2:2" ht="15.75" customHeight="1" x14ac:dyDescent="0.2">
      <c r="B631" s="38"/>
    </row>
    <row r="632" spans="2:2" ht="15.75" customHeight="1" x14ac:dyDescent="0.2">
      <c r="B632" s="38"/>
    </row>
    <row r="633" spans="2:2" ht="15.75" customHeight="1" x14ac:dyDescent="0.2">
      <c r="B633" s="38"/>
    </row>
    <row r="634" spans="2:2" ht="15.75" customHeight="1" x14ac:dyDescent="0.2">
      <c r="B634" s="38"/>
    </row>
    <row r="635" spans="2:2" ht="15.75" customHeight="1" x14ac:dyDescent="0.2">
      <c r="B635" s="38"/>
    </row>
    <row r="636" spans="2:2" ht="15.75" customHeight="1" x14ac:dyDescent="0.2">
      <c r="B636" s="38"/>
    </row>
    <row r="637" spans="2:2" ht="15.75" customHeight="1" x14ac:dyDescent="0.2">
      <c r="B637" s="38"/>
    </row>
    <row r="638" spans="2:2" ht="15.75" customHeight="1" x14ac:dyDescent="0.2">
      <c r="B638" s="38"/>
    </row>
    <row r="639" spans="2:2" ht="15.75" customHeight="1" x14ac:dyDescent="0.2">
      <c r="B639" s="38"/>
    </row>
    <row r="640" spans="2:2" ht="15.75" customHeight="1" x14ac:dyDescent="0.2">
      <c r="B640" s="38"/>
    </row>
    <row r="641" spans="2:2" ht="15.75" customHeight="1" x14ac:dyDescent="0.2">
      <c r="B641" s="38"/>
    </row>
    <row r="642" spans="2:2" ht="15.75" customHeight="1" x14ac:dyDescent="0.2">
      <c r="B642" s="38"/>
    </row>
    <row r="643" spans="2:2" ht="15.75" customHeight="1" x14ac:dyDescent="0.2">
      <c r="B643" s="38"/>
    </row>
    <row r="644" spans="2:2" ht="15.75" customHeight="1" x14ac:dyDescent="0.2">
      <c r="B644" s="38"/>
    </row>
    <row r="645" spans="2:2" ht="15.75" customHeight="1" x14ac:dyDescent="0.2">
      <c r="B645" s="38"/>
    </row>
    <row r="646" spans="2:2" ht="15.75" customHeight="1" x14ac:dyDescent="0.2">
      <c r="B646" s="38"/>
    </row>
    <row r="647" spans="2:2" ht="15.75" customHeight="1" x14ac:dyDescent="0.2">
      <c r="B647" s="38"/>
    </row>
    <row r="648" spans="2:2" ht="15.75" customHeight="1" x14ac:dyDescent="0.2">
      <c r="B648" s="38"/>
    </row>
    <row r="649" spans="2:2" ht="15.75" customHeight="1" x14ac:dyDescent="0.2">
      <c r="B649" s="38"/>
    </row>
    <row r="650" spans="2:2" ht="15.75" customHeight="1" x14ac:dyDescent="0.2">
      <c r="B650" s="38"/>
    </row>
    <row r="651" spans="2:2" ht="15.75" customHeight="1" x14ac:dyDescent="0.2">
      <c r="B651" s="38"/>
    </row>
    <row r="652" spans="2:2" ht="15.75" customHeight="1" x14ac:dyDescent="0.2">
      <c r="B652" s="38"/>
    </row>
    <row r="653" spans="2:2" ht="15.75" customHeight="1" x14ac:dyDescent="0.2">
      <c r="B653" s="38"/>
    </row>
    <row r="654" spans="2:2" ht="15.75" customHeight="1" x14ac:dyDescent="0.2">
      <c r="B654" s="38"/>
    </row>
    <row r="655" spans="2:2" ht="15.75" customHeight="1" x14ac:dyDescent="0.2">
      <c r="B655" s="38"/>
    </row>
    <row r="656" spans="2:2" ht="15.75" customHeight="1" x14ac:dyDescent="0.2">
      <c r="B656" s="38"/>
    </row>
    <row r="657" spans="2:2" ht="15.75" customHeight="1" x14ac:dyDescent="0.2">
      <c r="B657" s="38"/>
    </row>
    <row r="658" spans="2:2" ht="15.75" customHeight="1" x14ac:dyDescent="0.2">
      <c r="B658" s="38"/>
    </row>
    <row r="659" spans="2:2" ht="15.75" customHeight="1" x14ac:dyDescent="0.2">
      <c r="B659" s="38"/>
    </row>
    <row r="660" spans="2:2" ht="15.75" customHeight="1" x14ac:dyDescent="0.2">
      <c r="B660" s="38"/>
    </row>
    <row r="661" spans="2:2" ht="15.75" customHeight="1" x14ac:dyDescent="0.2">
      <c r="B661" s="38"/>
    </row>
    <row r="662" spans="2:2" ht="15.75" customHeight="1" x14ac:dyDescent="0.2">
      <c r="B662" s="38"/>
    </row>
    <row r="663" spans="2:2" ht="15.75" customHeight="1" x14ac:dyDescent="0.2">
      <c r="B663" s="38"/>
    </row>
    <row r="664" spans="2:2" ht="15.75" customHeight="1" x14ac:dyDescent="0.2">
      <c r="B664" s="38"/>
    </row>
    <row r="665" spans="2:2" ht="15.75" customHeight="1" x14ac:dyDescent="0.2">
      <c r="B665" s="38"/>
    </row>
    <row r="666" spans="2:2" ht="15.75" customHeight="1" x14ac:dyDescent="0.2">
      <c r="B666" s="38"/>
    </row>
    <row r="667" spans="2:2" ht="15.75" customHeight="1" x14ac:dyDescent="0.2">
      <c r="B667" s="38"/>
    </row>
    <row r="668" spans="2:2" ht="15.75" customHeight="1" x14ac:dyDescent="0.2">
      <c r="B668" s="38"/>
    </row>
    <row r="669" spans="2:2" ht="15.75" customHeight="1" x14ac:dyDescent="0.2">
      <c r="B669" s="38"/>
    </row>
    <row r="670" spans="2:2" ht="15.75" customHeight="1" x14ac:dyDescent="0.2">
      <c r="B670" s="38"/>
    </row>
    <row r="671" spans="2:2" ht="15.75" customHeight="1" x14ac:dyDescent="0.2">
      <c r="B671" s="38"/>
    </row>
    <row r="672" spans="2:2" ht="15.75" customHeight="1" x14ac:dyDescent="0.2">
      <c r="B672" s="38"/>
    </row>
    <row r="673" spans="2:2" ht="15.75" customHeight="1" x14ac:dyDescent="0.2">
      <c r="B673" s="38"/>
    </row>
    <row r="674" spans="2:2" ht="15.75" customHeight="1" x14ac:dyDescent="0.2">
      <c r="B674" s="38"/>
    </row>
    <row r="675" spans="2:2" ht="15.75" customHeight="1" x14ac:dyDescent="0.2">
      <c r="B675" s="38"/>
    </row>
    <row r="676" spans="2:2" ht="15.75" customHeight="1" x14ac:dyDescent="0.2">
      <c r="B676" s="38"/>
    </row>
    <row r="677" spans="2:2" ht="15.75" customHeight="1" x14ac:dyDescent="0.2">
      <c r="B677" s="38"/>
    </row>
    <row r="678" spans="2:2" ht="15.75" customHeight="1" x14ac:dyDescent="0.2">
      <c r="B678" s="38"/>
    </row>
    <row r="679" spans="2:2" ht="15.75" customHeight="1" x14ac:dyDescent="0.2">
      <c r="B679" s="38"/>
    </row>
    <row r="680" spans="2:2" ht="15.75" customHeight="1" x14ac:dyDescent="0.2">
      <c r="B680" s="38"/>
    </row>
    <row r="681" spans="2:2" ht="15.75" customHeight="1" x14ac:dyDescent="0.2">
      <c r="B681" s="38"/>
    </row>
    <row r="682" spans="2:2" ht="15.75" customHeight="1" x14ac:dyDescent="0.2">
      <c r="B682" s="38"/>
    </row>
    <row r="683" spans="2:2" ht="15.75" customHeight="1" x14ac:dyDescent="0.2">
      <c r="B683" s="38"/>
    </row>
    <row r="684" spans="2:2" ht="15.75" customHeight="1" x14ac:dyDescent="0.2">
      <c r="B684" s="38"/>
    </row>
    <row r="685" spans="2:2" ht="15.75" customHeight="1" x14ac:dyDescent="0.2">
      <c r="B685" s="38"/>
    </row>
    <row r="686" spans="2:2" ht="15.75" customHeight="1" x14ac:dyDescent="0.2">
      <c r="B686" s="38"/>
    </row>
    <row r="687" spans="2:2" ht="15.75" customHeight="1" x14ac:dyDescent="0.2">
      <c r="B687" s="38"/>
    </row>
    <row r="688" spans="2:2" ht="15.75" customHeight="1" x14ac:dyDescent="0.2">
      <c r="B688" s="38"/>
    </row>
    <row r="689" spans="2:2" ht="15.75" customHeight="1" x14ac:dyDescent="0.2">
      <c r="B689" s="38"/>
    </row>
    <row r="690" spans="2:2" ht="15.75" customHeight="1" x14ac:dyDescent="0.2">
      <c r="B690" s="38"/>
    </row>
    <row r="691" spans="2:2" ht="15.75" customHeight="1" x14ac:dyDescent="0.2">
      <c r="B691" s="38"/>
    </row>
    <row r="692" spans="2:2" ht="15.75" customHeight="1" x14ac:dyDescent="0.2">
      <c r="B692" s="38"/>
    </row>
    <row r="693" spans="2:2" ht="15.75" customHeight="1" x14ac:dyDescent="0.2">
      <c r="B693" s="38"/>
    </row>
    <row r="694" spans="2:2" ht="15.75" customHeight="1" x14ac:dyDescent="0.2">
      <c r="B694" s="38"/>
    </row>
    <row r="695" spans="2:2" ht="15.75" customHeight="1" x14ac:dyDescent="0.2">
      <c r="B695" s="38"/>
    </row>
    <row r="696" spans="2:2" ht="15.75" customHeight="1" x14ac:dyDescent="0.2">
      <c r="B696" s="38"/>
    </row>
    <row r="697" spans="2:2" ht="15.75" customHeight="1" x14ac:dyDescent="0.2">
      <c r="B697" s="38"/>
    </row>
    <row r="698" spans="2:2" ht="15.75" customHeight="1" x14ac:dyDescent="0.2">
      <c r="B698" s="38"/>
    </row>
    <row r="699" spans="2:2" ht="15.75" customHeight="1" x14ac:dyDescent="0.2">
      <c r="B699" s="38"/>
    </row>
    <row r="700" spans="2:2" ht="15.75" customHeight="1" x14ac:dyDescent="0.2">
      <c r="B700" s="38"/>
    </row>
    <row r="701" spans="2:2" ht="15.75" customHeight="1" x14ac:dyDescent="0.2">
      <c r="B701" s="38"/>
    </row>
    <row r="702" spans="2:2" ht="15.75" customHeight="1" x14ac:dyDescent="0.2">
      <c r="B702" s="38"/>
    </row>
    <row r="703" spans="2:2" ht="15.75" customHeight="1" x14ac:dyDescent="0.2">
      <c r="B703" s="38"/>
    </row>
    <row r="704" spans="2:2" ht="15.75" customHeight="1" x14ac:dyDescent="0.2">
      <c r="B704" s="38"/>
    </row>
    <row r="705" spans="2:2" ht="15.75" customHeight="1" x14ac:dyDescent="0.2">
      <c r="B705" s="38"/>
    </row>
    <row r="706" spans="2:2" ht="15.75" customHeight="1" x14ac:dyDescent="0.2">
      <c r="B706" s="38"/>
    </row>
    <row r="707" spans="2:2" ht="15.75" customHeight="1" x14ac:dyDescent="0.2">
      <c r="B707" s="38"/>
    </row>
    <row r="708" spans="2:2" ht="15.75" customHeight="1" x14ac:dyDescent="0.2">
      <c r="B708" s="38"/>
    </row>
    <row r="709" spans="2:2" ht="15.75" customHeight="1" x14ac:dyDescent="0.2">
      <c r="B709" s="38"/>
    </row>
    <row r="710" spans="2:2" ht="15.75" customHeight="1" x14ac:dyDescent="0.2">
      <c r="B710" s="38"/>
    </row>
    <row r="711" spans="2:2" ht="15.75" customHeight="1" x14ac:dyDescent="0.2">
      <c r="B711" s="38"/>
    </row>
    <row r="712" spans="2:2" ht="15.75" customHeight="1" x14ac:dyDescent="0.2">
      <c r="B712" s="38"/>
    </row>
    <row r="713" spans="2:2" ht="15.75" customHeight="1" x14ac:dyDescent="0.2">
      <c r="B713" s="38"/>
    </row>
    <row r="714" spans="2:2" ht="15.75" customHeight="1" x14ac:dyDescent="0.2">
      <c r="B714" s="38"/>
    </row>
    <row r="715" spans="2:2" ht="15.75" customHeight="1" x14ac:dyDescent="0.2">
      <c r="B715" s="38"/>
    </row>
    <row r="716" spans="2:2" ht="15.75" customHeight="1" x14ac:dyDescent="0.2">
      <c r="B716" s="38"/>
    </row>
    <row r="717" spans="2:2" ht="15.75" customHeight="1" x14ac:dyDescent="0.2">
      <c r="B717" s="38"/>
    </row>
    <row r="718" spans="2:2" ht="15.75" customHeight="1" x14ac:dyDescent="0.2">
      <c r="B718" s="38"/>
    </row>
    <row r="719" spans="2:2" ht="15.75" customHeight="1" x14ac:dyDescent="0.2">
      <c r="B719" s="38"/>
    </row>
    <row r="720" spans="2:2" ht="15.75" customHeight="1" x14ac:dyDescent="0.2">
      <c r="B720" s="38"/>
    </row>
    <row r="721" spans="2:2" ht="15.75" customHeight="1" x14ac:dyDescent="0.2">
      <c r="B721" s="38"/>
    </row>
    <row r="722" spans="2:2" ht="15.75" customHeight="1" x14ac:dyDescent="0.2">
      <c r="B722" s="38"/>
    </row>
    <row r="723" spans="2:2" ht="15.75" customHeight="1" x14ac:dyDescent="0.2">
      <c r="B723" s="38"/>
    </row>
    <row r="724" spans="2:2" ht="15.75" customHeight="1" x14ac:dyDescent="0.2">
      <c r="B724" s="38"/>
    </row>
    <row r="725" spans="2:2" ht="15.75" customHeight="1" x14ac:dyDescent="0.2">
      <c r="B725" s="38"/>
    </row>
    <row r="726" spans="2:2" ht="15.75" customHeight="1" x14ac:dyDescent="0.2">
      <c r="B726" s="38"/>
    </row>
    <row r="727" spans="2:2" ht="15.75" customHeight="1" x14ac:dyDescent="0.2">
      <c r="B727" s="38"/>
    </row>
    <row r="728" spans="2:2" ht="15.75" customHeight="1" x14ac:dyDescent="0.2">
      <c r="B728" s="38"/>
    </row>
    <row r="729" spans="2:2" ht="15.75" customHeight="1" x14ac:dyDescent="0.2">
      <c r="B729" s="38"/>
    </row>
    <row r="730" spans="2:2" ht="15.75" customHeight="1" x14ac:dyDescent="0.2">
      <c r="B730" s="38"/>
    </row>
    <row r="731" spans="2:2" ht="15.75" customHeight="1" x14ac:dyDescent="0.2">
      <c r="B731" s="38"/>
    </row>
    <row r="732" spans="2:2" ht="15.75" customHeight="1" x14ac:dyDescent="0.2">
      <c r="B732" s="38"/>
    </row>
    <row r="733" spans="2:2" ht="15.75" customHeight="1" x14ac:dyDescent="0.2">
      <c r="B733" s="38"/>
    </row>
    <row r="734" spans="2:2" ht="15.75" customHeight="1" x14ac:dyDescent="0.2">
      <c r="B734" s="38"/>
    </row>
    <row r="735" spans="2:2" ht="15.75" customHeight="1" x14ac:dyDescent="0.2">
      <c r="B735" s="38"/>
    </row>
    <row r="736" spans="2:2" ht="15.75" customHeight="1" x14ac:dyDescent="0.2">
      <c r="B736" s="38"/>
    </row>
    <row r="737" spans="2:2" ht="15.75" customHeight="1" x14ac:dyDescent="0.2">
      <c r="B737" s="38"/>
    </row>
    <row r="738" spans="2:2" ht="15.75" customHeight="1" x14ac:dyDescent="0.2">
      <c r="B738" s="38"/>
    </row>
    <row r="739" spans="2:2" ht="15.75" customHeight="1" x14ac:dyDescent="0.2">
      <c r="B739" s="38"/>
    </row>
    <row r="740" spans="2:2" ht="15.75" customHeight="1" x14ac:dyDescent="0.2">
      <c r="B740" s="38"/>
    </row>
    <row r="741" spans="2:2" ht="15.75" customHeight="1" x14ac:dyDescent="0.2">
      <c r="B741" s="38"/>
    </row>
    <row r="742" spans="2:2" ht="15.75" customHeight="1" x14ac:dyDescent="0.2">
      <c r="B742" s="38"/>
    </row>
    <row r="743" spans="2:2" ht="15.75" customHeight="1" x14ac:dyDescent="0.2">
      <c r="B743" s="38"/>
    </row>
    <row r="744" spans="2:2" ht="15.75" customHeight="1" x14ac:dyDescent="0.2">
      <c r="B744" s="38"/>
    </row>
    <row r="745" spans="2:2" ht="15.75" customHeight="1" x14ac:dyDescent="0.2">
      <c r="B745" s="38"/>
    </row>
    <row r="746" spans="2:2" ht="15.75" customHeight="1" x14ac:dyDescent="0.2">
      <c r="B746" s="38"/>
    </row>
    <row r="747" spans="2:2" ht="15.75" customHeight="1" x14ac:dyDescent="0.2">
      <c r="B747" s="38"/>
    </row>
    <row r="748" spans="2:2" ht="15.75" customHeight="1" x14ac:dyDescent="0.2">
      <c r="B748" s="38"/>
    </row>
    <row r="749" spans="2:2" ht="15.75" customHeight="1" x14ac:dyDescent="0.2">
      <c r="B749" s="38"/>
    </row>
    <row r="750" spans="2:2" ht="15.75" customHeight="1" x14ac:dyDescent="0.2">
      <c r="B750" s="38"/>
    </row>
    <row r="751" spans="2:2" ht="15.75" customHeight="1" x14ac:dyDescent="0.2">
      <c r="B751" s="38"/>
    </row>
    <row r="752" spans="2:2" ht="15.75" customHeight="1" x14ac:dyDescent="0.2">
      <c r="B752" s="38"/>
    </row>
    <row r="753" spans="2:2" ht="15.75" customHeight="1" x14ac:dyDescent="0.2">
      <c r="B753" s="38"/>
    </row>
    <row r="754" spans="2:2" ht="15.75" customHeight="1" x14ac:dyDescent="0.2">
      <c r="B754" s="38"/>
    </row>
    <row r="755" spans="2:2" ht="15.75" customHeight="1" x14ac:dyDescent="0.2">
      <c r="B755" s="38"/>
    </row>
    <row r="756" spans="2:2" ht="15.75" customHeight="1" x14ac:dyDescent="0.2">
      <c r="B756" s="38"/>
    </row>
    <row r="757" spans="2:2" ht="15.75" customHeight="1" x14ac:dyDescent="0.2">
      <c r="B757" s="38"/>
    </row>
    <row r="758" spans="2:2" ht="15.75" customHeight="1" x14ac:dyDescent="0.2">
      <c r="B758" s="38"/>
    </row>
    <row r="759" spans="2:2" ht="15.75" customHeight="1" x14ac:dyDescent="0.2">
      <c r="B759" s="38"/>
    </row>
    <row r="760" spans="2:2" ht="15.75" customHeight="1" x14ac:dyDescent="0.2">
      <c r="B760" s="38"/>
    </row>
    <row r="761" spans="2:2" ht="15.75" customHeight="1" x14ac:dyDescent="0.2">
      <c r="B761" s="38"/>
    </row>
    <row r="762" spans="2:2" ht="15.75" customHeight="1" x14ac:dyDescent="0.2">
      <c r="B762" s="38"/>
    </row>
    <row r="763" spans="2:2" ht="15.75" customHeight="1" x14ac:dyDescent="0.2">
      <c r="B763" s="38"/>
    </row>
    <row r="764" spans="2:2" ht="15.75" customHeight="1" x14ac:dyDescent="0.2">
      <c r="B764" s="38"/>
    </row>
    <row r="765" spans="2:2" ht="15.75" customHeight="1" x14ac:dyDescent="0.2">
      <c r="B765" s="38"/>
    </row>
    <row r="766" spans="2:2" ht="15.75" customHeight="1" x14ac:dyDescent="0.2">
      <c r="B766" s="38"/>
    </row>
    <row r="767" spans="2:2" ht="15.75" customHeight="1" x14ac:dyDescent="0.2">
      <c r="B767" s="38"/>
    </row>
    <row r="768" spans="2:2" ht="15.75" customHeight="1" x14ac:dyDescent="0.2">
      <c r="B768" s="38"/>
    </row>
    <row r="769" spans="2:2" ht="15.75" customHeight="1" x14ac:dyDescent="0.2">
      <c r="B769" s="38"/>
    </row>
    <row r="770" spans="2:2" ht="15.75" customHeight="1" x14ac:dyDescent="0.2">
      <c r="B770" s="38"/>
    </row>
    <row r="771" spans="2:2" ht="15.75" customHeight="1" x14ac:dyDescent="0.2">
      <c r="B771" s="38"/>
    </row>
    <row r="772" spans="2:2" ht="15.75" customHeight="1" x14ac:dyDescent="0.2">
      <c r="B772" s="38"/>
    </row>
    <row r="773" spans="2:2" ht="15.75" customHeight="1" x14ac:dyDescent="0.2">
      <c r="B773" s="38"/>
    </row>
    <row r="774" spans="2:2" ht="15.75" customHeight="1" x14ac:dyDescent="0.2">
      <c r="B774" s="38"/>
    </row>
    <row r="775" spans="2:2" ht="15.75" customHeight="1" x14ac:dyDescent="0.2">
      <c r="B775" s="38"/>
    </row>
    <row r="776" spans="2:2" ht="15.75" customHeight="1" x14ac:dyDescent="0.2">
      <c r="B776" s="38"/>
    </row>
    <row r="777" spans="2:2" ht="15.75" customHeight="1" x14ac:dyDescent="0.2">
      <c r="B777" s="38"/>
    </row>
    <row r="778" spans="2:2" ht="15.75" customHeight="1" x14ac:dyDescent="0.2">
      <c r="B778" s="38"/>
    </row>
    <row r="779" spans="2:2" ht="15.75" customHeight="1" x14ac:dyDescent="0.2">
      <c r="B779" s="38"/>
    </row>
    <row r="780" spans="2:2" ht="15.75" customHeight="1" x14ac:dyDescent="0.2">
      <c r="B780" s="38"/>
    </row>
    <row r="781" spans="2:2" ht="15.75" customHeight="1" x14ac:dyDescent="0.2">
      <c r="B781" s="38"/>
    </row>
    <row r="782" spans="2:2" ht="15.75" customHeight="1" x14ac:dyDescent="0.2">
      <c r="B782" s="38"/>
    </row>
    <row r="783" spans="2:2" ht="15.75" customHeight="1" x14ac:dyDescent="0.2">
      <c r="B783" s="38"/>
    </row>
    <row r="784" spans="2:2" ht="15.75" customHeight="1" x14ac:dyDescent="0.2">
      <c r="B784" s="38"/>
    </row>
    <row r="785" spans="2:2" ht="15.75" customHeight="1" x14ac:dyDescent="0.2">
      <c r="B785" s="38"/>
    </row>
    <row r="786" spans="2:2" ht="15.75" customHeight="1" x14ac:dyDescent="0.2">
      <c r="B786" s="38"/>
    </row>
    <row r="787" spans="2:2" ht="15.75" customHeight="1" x14ac:dyDescent="0.2">
      <c r="B787" s="38"/>
    </row>
    <row r="788" spans="2:2" ht="15.75" customHeight="1" x14ac:dyDescent="0.2">
      <c r="B788" s="38"/>
    </row>
    <row r="789" spans="2:2" ht="15.75" customHeight="1" x14ac:dyDescent="0.2">
      <c r="B789" s="38"/>
    </row>
    <row r="790" spans="2:2" ht="15.75" customHeight="1" x14ac:dyDescent="0.2">
      <c r="B790" s="38"/>
    </row>
    <row r="791" spans="2:2" ht="15.75" customHeight="1" x14ac:dyDescent="0.2">
      <c r="B791" s="38"/>
    </row>
    <row r="792" spans="2:2" ht="15.75" customHeight="1" x14ac:dyDescent="0.2">
      <c r="B792" s="38"/>
    </row>
    <row r="793" spans="2:2" ht="15.75" customHeight="1" x14ac:dyDescent="0.2">
      <c r="B793" s="38"/>
    </row>
    <row r="794" spans="2:2" ht="15.75" customHeight="1" x14ac:dyDescent="0.2">
      <c r="B794" s="38"/>
    </row>
    <row r="795" spans="2:2" ht="15.75" customHeight="1" x14ac:dyDescent="0.2">
      <c r="B795" s="38"/>
    </row>
    <row r="796" spans="2:2" ht="15.75" customHeight="1" x14ac:dyDescent="0.2">
      <c r="B796" s="38"/>
    </row>
    <row r="797" spans="2:2" ht="15.75" customHeight="1" x14ac:dyDescent="0.2">
      <c r="B797" s="38"/>
    </row>
    <row r="798" spans="2:2" ht="15.75" customHeight="1" x14ac:dyDescent="0.2">
      <c r="B798" s="38"/>
    </row>
    <row r="799" spans="2:2" ht="15.75" customHeight="1" x14ac:dyDescent="0.2">
      <c r="B799" s="38"/>
    </row>
    <row r="800" spans="2:2" ht="15.75" customHeight="1" x14ac:dyDescent="0.2">
      <c r="B800" s="38"/>
    </row>
    <row r="801" spans="2:2" ht="15.75" customHeight="1" x14ac:dyDescent="0.2">
      <c r="B801" s="38"/>
    </row>
    <row r="802" spans="2:2" ht="15.75" customHeight="1" x14ac:dyDescent="0.2">
      <c r="B802" s="38"/>
    </row>
    <row r="803" spans="2:2" ht="15.75" customHeight="1" x14ac:dyDescent="0.2">
      <c r="B803" s="38"/>
    </row>
    <row r="804" spans="2:2" ht="15.75" customHeight="1" x14ac:dyDescent="0.2">
      <c r="B804" s="38"/>
    </row>
    <row r="805" spans="2:2" ht="15.75" customHeight="1" x14ac:dyDescent="0.2">
      <c r="B805" s="38"/>
    </row>
    <row r="806" spans="2:2" ht="15.75" customHeight="1" x14ac:dyDescent="0.2">
      <c r="B806" s="38"/>
    </row>
    <row r="807" spans="2:2" ht="15.75" customHeight="1" x14ac:dyDescent="0.2">
      <c r="B807" s="38"/>
    </row>
    <row r="808" spans="2:2" ht="15.75" customHeight="1" x14ac:dyDescent="0.2">
      <c r="B808" s="38"/>
    </row>
    <row r="809" spans="2:2" ht="15.75" customHeight="1" x14ac:dyDescent="0.2">
      <c r="B809" s="38"/>
    </row>
    <row r="810" spans="2:2" ht="15.75" customHeight="1" x14ac:dyDescent="0.2">
      <c r="B810" s="38"/>
    </row>
    <row r="811" spans="2:2" ht="15.75" customHeight="1" x14ac:dyDescent="0.2">
      <c r="B811" s="38"/>
    </row>
    <row r="812" spans="2:2" ht="15.75" customHeight="1" x14ac:dyDescent="0.2">
      <c r="B812" s="38"/>
    </row>
    <row r="813" spans="2:2" ht="15.75" customHeight="1" x14ac:dyDescent="0.2">
      <c r="B813" s="38"/>
    </row>
    <row r="814" spans="2:2" ht="15.75" customHeight="1" x14ac:dyDescent="0.2">
      <c r="B814" s="38"/>
    </row>
    <row r="815" spans="2:2" ht="15.75" customHeight="1" x14ac:dyDescent="0.2">
      <c r="B815" s="38"/>
    </row>
    <row r="816" spans="2:2" ht="15.75" customHeight="1" x14ac:dyDescent="0.2">
      <c r="B816" s="38"/>
    </row>
    <row r="817" spans="2:2" ht="15.75" customHeight="1" x14ac:dyDescent="0.2">
      <c r="B817" s="38"/>
    </row>
    <row r="818" spans="2:2" ht="15.75" customHeight="1" x14ac:dyDescent="0.2">
      <c r="B818" s="38"/>
    </row>
    <row r="819" spans="2:2" ht="15.75" customHeight="1" x14ac:dyDescent="0.2">
      <c r="B819" s="38"/>
    </row>
    <row r="820" spans="2:2" ht="15.75" customHeight="1" x14ac:dyDescent="0.2">
      <c r="B820" s="38"/>
    </row>
    <row r="821" spans="2:2" ht="15.75" customHeight="1" x14ac:dyDescent="0.2">
      <c r="B821" s="38"/>
    </row>
    <row r="822" spans="2:2" ht="15.75" customHeight="1" x14ac:dyDescent="0.2">
      <c r="B822" s="38"/>
    </row>
    <row r="823" spans="2:2" ht="15.75" customHeight="1" x14ac:dyDescent="0.2">
      <c r="B823" s="38"/>
    </row>
    <row r="824" spans="2:2" ht="15.75" customHeight="1" x14ac:dyDescent="0.2">
      <c r="B824" s="38"/>
    </row>
    <row r="825" spans="2:2" ht="15.75" customHeight="1" x14ac:dyDescent="0.2">
      <c r="B825" s="38"/>
    </row>
    <row r="826" spans="2:2" ht="15.75" customHeight="1" x14ac:dyDescent="0.2">
      <c r="B826" s="38"/>
    </row>
    <row r="827" spans="2:2" ht="15.75" customHeight="1" x14ac:dyDescent="0.2">
      <c r="B827" s="38"/>
    </row>
    <row r="828" spans="2:2" ht="15.75" customHeight="1" x14ac:dyDescent="0.2">
      <c r="B828" s="38"/>
    </row>
    <row r="829" spans="2:2" ht="15.75" customHeight="1" x14ac:dyDescent="0.2">
      <c r="B829" s="38"/>
    </row>
    <row r="830" spans="2:2" ht="15.75" customHeight="1" x14ac:dyDescent="0.2">
      <c r="B830" s="38"/>
    </row>
    <row r="831" spans="2:2" ht="15.75" customHeight="1" x14ac:dyDescent="0.2">
      <c r="B831" s="38"/>
    </row>
    <row r="832" spans="2:2" ht="15.75" customHeight="1" x14ac:dyDescent="0.2">
      <c r="B832" s="38"/>
    </row>
    <row r="833" spans="2:2" ht="15.75" customHeight="1" x14ac:dyDescent="0.2">
      <c r="B833" s="38"/>
    </row>
    <row r="834" spans="2:2" ht="15.75" customHeight="1" x14ac:dyDescent="0.2">
      <c r="B834" s="38"/>
    </row>
    <row r="835" spans="2:2" ht="15.75" customHeight="1" x14ac:dyDescent="0.2">
      <c r="B835" s="38"/>
    </row>
    <row r="836" spans="2:2" ht="15.75" customHeight="1" x14ac:dyDescent="0.2">
      <c r="B836" s="38"/>
    </row>
    <row r="837" spans="2:2" ht="15.75" customHeight="1" x14ac:dyDescent="0.2">
      <c r="B837" s="38"/>
    </row>
    <row r="838" spans="2:2" ht="15.75" customHeight="1" x14ac:dyDescent="0.2">
      <c r="B838" s="38"/>
    </row>
    <row r="839" spans="2:2" ht="15.75" customHeight="1" x14ac:dyDescent="0.2">
      <c r="B839" s="38"/>
    </row>
    <row r="840" spans="2:2" ht="15.75" customHeight="1" x14ac:dyDescent="0.2">
      <c r="B840" s="38"/>
    </row>
    <row r="841" spans="2:2" ht="15.75" customHeight="1" x14ac:dyDescent="0.2">
      <c r="B841" s="38"/>
    </row>
    <row r="842" spans="2:2" ht="15.75" customHeight="1" x14ac:dyDescent="0.2">
      <c r="B842" s="38"/>
    </row>
    <row r="843" spans="2:2" ht="15.75" customHeight="1" x14ac:dyDescent="0.2">
      <c r="B843" s="38"/>
    </row>
    <row r="844" spans="2:2" ht="15.75" customHeight="1" x14ac:dyDescent="0.2">
      <c r="B844" s="38"/>
    </row>
    <row r="845" spans="2:2" ht="15.75" customHeight="1" x14ac:dyDescent="0.2">
      <c r="B845" s="38"/>
    </row>
    <row r="846" spans="2:2" ht="15.75" customHeight="1" x14ac:dyDescent="0.2">
      <c r="B846" s="38"/>
    </row>
    <row r="847" spans="2:2" ht="15.75" customHeight="1" x14ac:dyDescent="0.2">
      <c r="B847" s="38"/>
    </row>
    <row r="848" spans="2:2" ht="15.75" customHeight="1" x14ac:dyDescent="0.2">
      <c r="B848" s="38"/>
    </row>
    <row r="849" spans="2:2" ht="15.75" customHeight="1" x14ac:dyDescent="0.2">
      <c r="B849" s="38"/>
    </row>
    <row r="850" spans="2:2" ht="15.75" customHeight="1" x14ac:dyDescent="0.2">
      <c r="B850" s="38"/>
    </row>
    <row r="851" spans="2:2" ht="15.75" customHeight="1" x14ac:dyDescent="0.2">
      <c r="B851" s="38"/>
    </row>
    <row r="852" spans="2:2" ht="15.75" customHeight="1" x14ac:dyDescent="0.2">
      <c r="B852" s="38"/>
    </row>
    <row r="853" spans="2:2" ht="15.75" customHeight="1" x14ac:dyDescent="0.2">
      <c r="B853" s="38"/>
    </row>
    <row r="854" spans="2:2" ht="15.75" customHeight="1" x14ac:dyDescent="0.2">
      <c r="B854" s="38"/>
    </row>
    <row r="855" spans="2:2" ht="15.75" customHeight="1" x14ac:dyDescent="0.2">
      <c r="B855" s="38"/>
    </row>
    <row r="856" spans="2:2" ht="15.75" customHeight="1" x14ac:dyDescent="0.2">
      <c r="B856" s="38"/>
    </row>
    <row r="857" spans="2:2" ht="15.75" customHeight="1" x14ac:dyDescent="0.2">
      <c r="B857" s="38"/>
    </row>
    <row r="858" spans="2:2" ht="15.75" customHeight="1" x14ac:dyDescent="0.2">
      <c r="B858" s="38"/>
    </row>
    <row r="859" spans="2:2" ht="15.75" customHeight="1" x14ac:dyDescent="0.2">
      <c r="B859" s="38"/>
    </row>
    <row r="860" spans="2:2" ht="15.75" customHeight="1" x14ac:dyDescent="0.2">
      <c r="B860" s="38"/>
    </row>
    <row r="861" spans="2:2" ht="15.75" customHeight="1" x14ac:dyDescent="0.2">
      <c r="B861" s="38"/>
    </row>
    <row r="862" spans="2:2" ht="15.75" customHeight="1" x14ac:dyDescent="0.2">
      <c r="B862" s="38"/>
    </row>
    <row r="863" spans="2:2" ht="15.75" customHeight="1" x14ac:dyDescent="0.2">
      <c r="B863" s="38"/>
    </row>
    <row r="864" spans="2:2" ht="15.75" customHeight="1" x14ac:dyDescent="0.2">
      <c r="B864" s="38"/>
    </row>
    <row r="865" spans="2:2" ht="15.75" customHeight="1" x14ac:dyDescent="0.2">
      <c r="B865" s="38"/>
    </row>
    <row r="866" spans="2:2" ht="15.75" customHeight="1" x14ac:dyDescent="0.2">
      <c r="B866" s="38"/>
    </row>
    <row r="867" spans="2:2" ht="15.75" customHeight="1" x14ac:dyDescent="0.2">
      <c r="B867" s="38"/>
    </row>
    <row r="868" spans="2:2" ht="15.75" customHeight="1" x14ac:dyDescent="0.2">
      <c r="B868" s="38"/>
    </row>
    <row r="869" spans="2:2" ht="15.75" customHeight="1" x14ac:dyDescent="0.2">
      <c r="B869" s="38"/>
    </row>
    <row r="870" spans="2:2" ht="15.75" customHeight="1" x14ac:dyDescent="0.2">
      <c r="B870" s="38"/>
    </row>
    <row r="871" spans="2:2" ht="15.75" customHeight="1" x14ac:dyDescent="0.2">
      <c r="B871" s="38"/>
    </row>
    <row r="872" spans="2:2" ht="15.75" customHeight="1" x14ac:dyDescent="0.2">
      <c r="B872" s="38"/>
    </row>
    <row r="873" spans="2:2" ht="15.75" customHeight="1" x14ac:dyDescent="0.2">
      <c r="B873" s="38"/>
    </row>
    <row r="874" spans="2:2" ht="15.75" customHeight="1" x14ac:dyDescent="0.2">
      <c r="B874" s="38"/>
    </row>
    <row r="875" spans="2:2" ht="15.75" customHeight="1" x14ac:dyDescent="0.2">
      <c r="B875" s="38"/>
    </row>
    <row r="876" spans="2:2" ht="15.75" customHeight="1" x14ac:dyDescent="0.2">
      <c r="B876" s="38"/>
    </row>
    <row r="877" spans="2:2" ht="15.75" customHeight="1" x14ac:dyDescent="0.2">
      <c r="B877" s="38"/>
    </row>
    <row r="878" spans="2:2" ht="15.75" customHeight="1" x14ac:dyDescent="0.2">
      <c r="B878" s="38"/>
    </row>
    <row r="879" spans="2:2" ht="15.75" customHeight="1" x14ac:dyDescent="0.2">
      <c r="B879" s="38"/>
    </row>
    <row r="880" spans="2:2" ht="15.75" customHeight="1" x14ac:dyDescent="0.2">
      <c r="B880" s="38"/>
    </row>
    <row r="881" spans="2:2" ht="15.75" customHeight="1" x14ac:dyDescent="0.2">
      <c r="B881" s="38"/>
    </row>
    <row r="882" spans="2:2" ht="15.75" customHeight="1" x14ac:dyDescent="0.2">
      <c r="B882" s="38"/>
    </row>
    <row r="883" spans="2:2" ht="15.75" customHeight="1" x14ac:dyDescent="0.2">
      <c r="B883" s="38"/>
    </row>
    <row r="884" spans="2:2" ht="15.75" customHeight="1" x14ac:dyDescent="0.2">
      <c r="B884" s="38"/>
    </row>
    <row r="885" spans="2:2" ht="15.75" customHeight="1" x14ac:dyDescent="0.2">
      <c r="B885" s="38"/>
    </row>
    <row r="886" spans="2:2" ht="15.75" customHeight="1" x14ac:dyDescent="0.2">
      <c r="B886" s="38"/>
    </row>
    <row r="887" spans="2:2" ht="15.75" customHeight="1" x14ac:dyDescent="0.2">
      <c r="B887" s="38"/>
    </row>
    <row r="888" spans="2:2" ht="15.75" customHeight="1" x14ac:dyDescent="0.2">
      <c r="B888" s="38"/>
    </row>
    <row r="889" spans="2:2" ht="15.75" customHeight="1" x14ac:dyDescent="0.2">
      <c r="B889" s="38"/>
    </row>
    <row r="890" spans="2:2" ht="15.75" customHeight="1" x14ac:dyDescent="0.2">
      <c r="B890" s="38"/>
    </row>
    <row r="891" spans="2:2" ht="15.75" customHeight="1" x14ac:dyDescent="0.2">
      <c r="B891" s="38"/>
    </row>
    <row r="892" spans="2:2" ht="15.75" customHeight="1" x14ac:dyDescent="0.2">
      <c r="B892" s="38"/>
    </row>
    <row r="893" spans="2:2" ht="15.75" customHeight="1" x14ac:dyDescent="0.2">
      <c r="B893" s="38"/>
    </row>
    <row r="894" spans="2:2" ht="15.75" customHeight="1" x14ac:dyDescent="0.2">
      <c r="B894" s="38"/>
    </row>
    <row r="895" spans="2:2" ht="15.75" customHeight="1" x14ac:dyDescent="0.2">
      <c r="B895" s="38"/>
    </row>
    <row r="896" spans="2:2" ht="15.75" customHeight="1" x14ac:dyDescent="0.2">
      <c r="B896" s="38"/>
    </row>
    <row r="897" spans="2:2" ht="15.75" customHeight="1" x14ac:dyDescent="0.2">
      <c r="B897" s="38"/>
    </row>
    <row r="898" spans="2:2" ht="15.75" customHeight="1" x14ac:dyDescent="0.2">
      <c r="B898" s="38"/>
    </row>
    <row r="899" spans="2:2" ht="15.75" customHeight="1" x14ac:dyDescent="0.2">
      <c r="B899" s="38"/>
    </row>
    <row r="900" spans="2:2" ht="15.75" customHeight="1" x14ac:dyDescent="0.2">
      <c r="B900" s="38"/>
    </row>
    <row r="901" spans="2:2" ht="15.75" customHeight="1" x14ac:dyDescent="0.2">
      <c r="B901" s="38"/>
    </row>
    <row r="902" spans="2:2" ht="15.75" customHeight="1" x14ac:dyDescent="0.2">
      <c r="B902" s="38"/>
    </row>
    <row r="903" spans="2:2" ht="15.75" customHeight="1" x14ac:dyDescent="0.2">
      <c r="B903" s="38"/>
    </row>
    <row r="904" spans="2:2" ht="15.75" customHeight="1" x14ac:dyDescent="0.2">
      <c r="B904" s="38"/>
    </row>
    <row r="905" spans="2:2" ht="15.75" customHeight="1" x14ac:dyDescent="0.2">
      <c r="B905" s="38"/>
    </row>
    <row r="906" spans="2:2" ht="15.75" customHeight="1" x14ac:dyDescent="0.2">
      <c r="B906" s="38"/>
    </row>
    <row r="907" spans="2:2" ht="15.75" customHeight="1" x14ac:dyDescent="0.2">
      <c r="B907" s="38"/>
    </row>
    <row r="908" spans="2:2" ht="15.75" customHeight="1" x14ac:dyDescent="0.2">
      <c r="B908" s="38"/>
    </row>
    <row r="909" spans="2:2" ht="15.75" customHeight="1" x14ac:dyDescent="0.2">
      <c r="B909" s="38"/>
    </row>
    <row r="910" spans="2:2" ht="15.75" customHeight="1" x14ac:dyDescent="0.2">
      <c r="B910" s="38"/>
    </row>
    <row r="911" spans="2:2" ht="15.75" customHeight="1" x14ac:dyDescent="0.2">
      <c r="B911" s="38"/>
    </row>
    <row r="912" spans="2:2" ht="15.75" customHeight="1" x14ac:dyDescent="0.2">
      <c r="B912" s="38"/>
    </row>
    <row r="913" spans="2:2" ht="15.75" customHeight="1" x14ac:dyDescent="0.2">
      <c r="B913" s="38"/>
    </row>
    <row r="914" spans="2:2" ht="15.75" customHeight="1" x14ac:dyDescent="0.2">
      <c r="B914" s="38"/>
    </row>
    <row r="915" spans="2:2" ht="15.75" customHeight="1" x14ac:dyDescent="0.2">
      <c r="B915" s="38"/>
    </row>
    <row r="916" spans="2:2" ht="15.75" customHeight="1" x14ac:dyDescent="0.2">
      <c r="B916" s="38"/>
    </row>
    <row r="917" spans="2:2" ht="15.75" customHeight="1" x14ac:dyDescent="0.2">
      <c r="B917" s="38"/>
    </row>
    <row r="918" spans="2:2" ht="15.75" customHeight="1" x14ac:dyDescent="0.2">
      <c r="B918" s="38"/>
    </row>
    <row r="919" spans="2:2" ht="15.75" customHeight="1" x14ac:dyDescent="0.2">
      <c r="B919" s="38"/>
    </row>
    <row r="920" spans="2:2" ht="15.75" customHeight="1" x14ac:dyDescent="0.2">
      <c r="B920" s="38"/>
    </row>
    <row r="921" spans="2:2" ht="15.75" customHeight="1" x14ac:dyDescent="0.2">
      <c r="B921" s="38"/>
    </row>
    <row r="922" spans="2:2" ht="15.75" customHeight="1" x14ac:dyDescent="0.2">
      <c r="B922" s="38"/>
    </row>
    <row r="923" spans="2:2" ht="15.75" customHeight="1" x14ac:dyDescent="0.2">
      <c r="B923" s="38"/>
    </row>
    <row r="924" spans="2:2" ht="15.75" customHeight="1" x14ac:dyDescent="0.2">
      <c r="B924" s="38"/>
    </row>
    <row r="925" spans="2:2" ht="15.75" customHeight="1" x14ac:dyDescent="0.2">
      <c r="B925" s="38"/>
    </row>
    <row r="926" spans="2:2" ht="15.75" customHeight="1" x14ac:dyDescent="0.2">
      <c r="B926" s="38"/>
    </row>
    <row r="927" spans="2:2" ht="15.75" customHeight="1" x14ac:dyDescent="0.2">
      <c r="B927" s="38"/>
    </row>
    <row r="928" spans="2:2" ht="15.75" customHeight="1" x14ac:dyDescent="0.2">
      <c r="B928" s="38"/>
    </row>
    <row r="929" spans="2:2" ht="15.75" customHeight="1" x14ac:dyDescent="0.2">
      <c r="B929" s="38"/>
    </row>
    <row r="930" spans="2:2" ht="15.75" customHeight="1" x14ac:dyDescent="0.2">
      <c r="B930" s="38"/>
    </row>
    <row r="931" spans="2:2" ht="15.75" customHeight="1" x14ac:dyDescent="0.2">
      <c r="B931" s="38"/>
    </row>
    <row r="932" spans="2:2" ht="15.75" customHeight="1" x14ac:dyDescent="0.2">
      <c r="B932" s="38"/>
    </row>
    <row r="933" spans="2:2" ht="15.75" customHeight="1" x14ac:dyDescent="0.2">
      <c r="B933" s="38"/>
    </row>
    <row r="934" spans="2:2" ht="15.75" customHeight="1" x14ac:dyDescent="0.2">
      <c r="B934" s="38"/>
    </row>
    <row r="935" spans="2:2" ht="15.75" customHeight="1" x14ac:dyDescent="0.2">
      <c r="B935" s="38"/>
    </row>
    <row r="936" spans="2:2" ht="15.75" customHeight="1" x14ac:dyDescent="0.2">
      <c r="B936" s="38"/>
    </row>
    <row r="937" spans="2:2" ht="15.75" customHeight="1" x14ac:dyDescent="0.2">
      <c r="B937" s="38"/>
    </row>
    <row r="938" spans="2:2" ht="15.75" customHeight="1" x14ac:dyDescent="0.2">
      <c r="B938" s="38"/>
    </row>
    <row r="939" spans="2:2" ht="15.75" customHeight="1" x14ac:dyDescent="0.2">
      <c r="B939" s="38"/>
    </row>
    <row r="940" spans="2:2" ht="15.75" customHeight="1" x14ac:dyDescent="0.2">
      <c r="B940" s="38"/>
    </row>
    <row r="941" spans="2:2" ht="15.75" customHeight="1" x14ac:dyDescent="0.2">
      <c r="B941" s="38"/>
    </row>
    <row r="942" spans="2:2" ht="15.75" customHeight="1" x14ac:dyDescent="0.2">
      <c r="B942" s="38"/>
    </row>
    <row r="943" spans="2:2" ht="15.75" customHeight="1" x14ac:dyDescent="0.2">
      <c r="B943" s="38"/>
    </row>
    <row r="944" spans="2:2" ht="15.75" customHeight="1" x14ac:dyDescent="0.2">
      <c r="B944" s="38"/>
    </row>
    <row r="945" spans="2:2" ht="15.75" customHeight="1" x14ac:dyDescent="0.2">
      <c r="B945" s="38"/>
    </row>
    <row r="946" spans="2:2" ht="15.75" customHeight="1" x14ac:dyDescent="0.2">
      <c r="B946" s="38"/>
    </row>
    <row r="947" spans="2:2" ht="15.75" customHeight="1" x14ac:dyDescent="0.2">
      <c r="B947" s="38"/>
    </row>
    <row r="948" spans="2:2" ht="15.75" customHeight="1" x14ac:dyDescent="0.2">
      <c r="B948" s="38"/>
    </row>
    <row r="949" spans="2:2" ht="15.75" customHeight="1" x14ac:dyDescent="0.2">
      <c r="B949" s="38"/>
    </row>
    <row r="950" spans="2:2" ht="15.75" customHeight="1" x14ac:dyDescent="0.2">
      <c r="B950" s="38"/>
    </row>
    <row r="951" spans="2:2" ht="15.75" customHeight="1" x14ac:dyDescent="0.2">
      <c r="B951" s="38"/>
    </row>
    <row r="952" spans="2:2" ht="15.75" customHeight="1" x14ac:dyDescent="0.2">
      <c r="B952" s="38"/>
    </row>
    <row r="953" spans="2:2" ht="15.75" customHeight="1" x14ac:dyDescent="0.2">
      <c r="B953" s="38"/>
    </row>
    <row r="954" spans="2:2" ht="15.75" customHeight="1" x14ac:dyDescent="0.2">
      <c r="B954" s="38"/>
    </row>
    <row r="955" spans="2:2" ht="15.75" customHeight="1" x14ac:dyDescent="0.2">
      <c r="B955" s="38"/>
    </row>
    <row r="956" spans="2:2" ht="15.75" customHeight="1" x14ac:dyDescent="0.2">
      <c r="B956" s="38"/>
    </row>
    <row r="957" spans="2:2" ht="15.75" customHeight="1" x14ac:dyDescent="0.2">
      <c r="B957" s="38"/>
    </row>
    <row r="958" spans="2:2" ht="15.75" customHeight="1" x14ac:dyDescent="0.2">
      <c r="B958" s="38"/>
    </row>
    <row r="959" spans="2:2" ht="15.75" customHeight="1" x14ac:dyDescent="0.2">
      <c r="B959" s="38"/>
    </row>
    <row r="960" spans="2:2" ht="15.75" customHeight="1" x14ac:dyDescent="0.2">
      <c r="B960" s="38"/>
    </row>
    <row r="961" spans="2:2" ht="15.75" customHeight="1" x14ac:dyDescent="0.2">
      <c r="B961" s="38"/>
    </row>
    <row r="962" spans="2:2" ht="15.75" customHeight="1" x14ac:dyDescent="0.2">
      <c r="B962" s="38"/>
    </row>
    <row r="963" spans="2:2" ht="15.75" customHeight="1" x14ac:dyDescent="0.2">
      <c r="B963" s="38"/>
    </row>
    <row r="964" spans="2:2" ht="15.75" customHeight="1" x14ac:dyDescent="0.2">
      <c r="B964" s="38"/>
    </row>
    <row r="965" spans="2:2" ht="15.75" customHeight="1" x14ac:dyDescent="0.2">
      <c r="B965" s="38"/>
    </row>
    <row r="966" spans="2:2" ht="15.75" customHeight="1" x14ac:dyDescent="0.2">
      <c r="B966" s="38"/>
    </row>
    <row r="967" spans="2:2" ht="15.75" customHeight="1" x14ac:dyDescent="0.2">
      <c r="B967" s="38"/>
    </row>
    <row r="968" spans="2:2" ht="15.75" customHeight="1" x14ac:dyDescent="0.2">
      <c r="B968" s="38"/>
    </row>
    <row r="969" spans="2:2" ht="15.75" customHeight="1" x14ac:dyDescent="0.2">
      <c r="B969" s="38"/>
    </row>
    <row r="970" spans="2:2" ht="15.75" customHeight="1" x14ac:dyDescent="0.2">
      <c r="B970" s="38"/>
    </row>
    <row r="971" spans="2:2" ht="15.75" customHeight="1" x14ac:dyDescent="0.2">
      <c r="B971" s="38"/>
    </row>
    <row r="972" spans="2:2" ht="15.75" customHeight="1" x14ac:dyDescent="0.2">
      <c r="B972" s="38"/>
    </row>
    <row r="973" spans="2:2" ht="15.75" customHeight="1" x14ac:dyDescent="0.2">
      <c r="B973" s="38"/>
    </row>
    <row r="974" spans="2:2" ht="15.75" customHeight="1" x14ac:dyDescent="0.2">
      <c r="B974" s="38"/>
    </row>
  </sheetData>
  <mergeCells count="8">
    <mergeCell ref="D108:Z108"/>
    <mergeCell ref="D109:Z109"/>
    <mergeCell ref="D110:Z110"/>
    <mergeCell ref="C1:N1"/>
    <mergeCell ref="O1:Z1"/>
    <mergeCell ref="D105:Z105"/>
    <mergeCell ref="D106:Z106"/>
    <mergeCell ref="D107:Z107"/>
  </mergeCells>
  <printOptions horizontalCentered="1" gridLines="1"/>
  <pageMargins left="0.23622047244094491" right="0.23622047244094491" top="0.74803149606299213" bottom="0.74803149606299213" header="0" footer="0"/>
  <pageSetup paperSize="9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Debora Rossini</cp:lastModifiedBy>
  <dcterms:created xsi:type="dcterms:W3CDTF">2020-09-22T18:21:06Z</dcterms:created>
  <dcterms:modified xsi:type="dcterms:W3CDTF">2024-03-11T11:36:29Z</dcterms:modified>
</cp:coreProperties>
</file>